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F-03" sheetId="3" state="visible" r:id="rId3"/>
  </sheets>
  <definedNames>
    <definedName name="_xlnm.Print_Area" localSheetId="0">'Inicio'!$A$1:$D$28</definedName>
    <definedName name="_xlnm.Print_Area" localSheetId="1">'Ajustes'!$A$1:$J$34</definedName>
    <definedName name="_xlnm.Print_Titles" localSheetId="2">'F-03'!$1:$5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HH:MM"/>
  </numFmts>
  <fonts count="19">
    <font>
      <name val="Calibri"/>
      <family val="2"/>
      <color theme="1"/>
      <sz val="11"/>
      <scheme val="minor"/>
    </font>
    <font>
      <name val="Arial"/>
      <b val="1"/>
      <color rgb="001B3E7A"/>
      <sz val="13"/>
    </font>
    <font>
      <name val="Arial"/>
      <b val="1"/>
      <color rgb="000E2A52"/>
      <sz val="18"/>
    </font>
    <font>
      <name val="Arial"/>
      <color rgb="0056635D"/>
      <sz val="10"/>
    </font>
    <font>
      <name val="Arial"/>
      <b val="1"/>
      <color rgb="000E2A52"/>
      <sz val="12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1B3E7A"/>
      <sz val="10"/>
      <u val="single"/>
    </font>
    <font>
      <name val="Arial"/>
      <b val="1"/>
      <color rgb="000E2A52"/>
      <sz val="10"/>
    </font>
    <font>
      <name val="Arial"/>
      <color rgb="0056635D"/>
      <sz val="9"/>
    </font>
    <font>
      <name val="Arial"/>
      <b val="1"/>
      <color rgb="000E2A52"/>
      <sz val="14"/>
    </font>
    <font>
      <name val="Arial"/>
      <i val="1"/>
      <color rgb="001B3E7A"/>
      <sz val="9"/>
    </font>
    <font>
      <name val="Arial"/>
      <b val="1"/>
      <color rgb="00FFFFFF"/>
      <sz val="9"/>
    </font>
    <font>
      <name val="Arial"/>
      <sz val="9"/>
    </font>
    <font>
      <name val="Arial"/>
      <i val="1"/>
      <color rgb="0056635D"/>
      <sz val="8"/>
    </font>
    <font>
      <name val="Arial"/>
      <b val="1"/>
      <sz val="9"/>
    </font>
    <font>
      <name val="Arial"/>
      <b val="1"/>
      <color rgb="0016201C"/>
      <sz val="12"/>
    </font>
    <font>
      <name val="Arial"/>
      <i val="1"/>
      <color rgb="006B7772"/>
      <sz val="9"/>
    </font>
  </fonts>
  <fills count="8">
    <fill>
      <patternFill/>
    </fill>
    <fill>
      <patternFill patternType="gray125"/>
    </fill>
    <fill>
      <patternFill patternType="solid">
        <fgColor rgb="000E2A52"/>
        <bgColor rgb="000E2A52"/>
      </patternFill>
    </fill>
    <fill>
      <patternFill patternType="solid">
        <fgColor rgb="00F5F7F6"/>
        <bgColor rgb="00F5F7F6"/>
      </patternFill>
    </fill>
    <fill>
      <patternFill patternType="solid">
        <fgColor rgb="00F8E3DF"/>
        <bgColor rgb="00F8E3DF"/>
      </patternFill>
    </fill>
    <fill>
      <patternFill patternType="solid">
        <fgColor rgb="00E1F1E6"/>
        <bgColor rgb="00E1F1E6"/>
      </patternFill>
    </fill>
    <fill>
      <patternFill patternType="solid">
        <fgColor rgb="00FBF0D9"/>
        <bgColor rgb="00FBF0D9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B7C0BC"/>
      </left>
      <right style="thin">
        <color rgb="00B7C0BC"/>
      </right>
      <top style="thin">
        <color rgb="00B7C0BC"/>
      </top>
      <bottom style="thin">
        <color rgb="00B7C0B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8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0" borderId="1" pivotButton="0" quotePrefix="0" xfId="0"/>
    <xf numFmtId="0" fontId="5" fillId="3" borderId="1" pivotButton="0" quotePrefix="0" xfId="0"/>
    <xf numFmtId="0" fontId="5" fillId="4" borderId="1" pivotButton="0" quotePrefix="0" xfId="0"/>
    <xf numFmtId="0" fontId="5" fillId="5" borderId="1" pivotButton="0" quotePrefix="0" xfId="0"/>
    <xf numFmtId="0" fontId="9" fillId="6" borderId="0" applyAlignment="1" pivotButton="0" quotePrefix="0" xfId="0">
      <alignment vertical="center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2" borderId="1" applyAlignment="1" pivotButton="0" quotePrefix="0" xfId="0">
      <alignment horizontal="center" vertical="center" wrapText="1"/>
    </xf>
    <xf numFmtId="0" fontId="14" fillId="7" borderId="1" pivotButton="0" quotePrefix="0" xfId="0"/>
    <xf numFmtId="0" fontId="14" fillId="0" borderId="1" pivotButton="0" quotePrefix="0" xfId="0"/>
    <xf numFmtId="0" fontId="15" fillId="0" borderId="0" pivotButton="0" quotePrefix="0" xfId="0"/>
    <xf numFmtId="0" fontId="16" fillId="0" borderId="1" pivotButton="0" quotePrefix="0" xfId="0"/>
    <xf numFmtId="0" fontId="0" fillId="0" borderId="1" pivotButton="0" quotePrefix="0" xfId="0"/>
    <xf numFmtId="0" fontId="17" fillId="0" borderId="0" pivotButton="0" quotePrefix="0" xfId="0"/>
    <xf numFmtId="0" fontId="12" fillId="0" borderId="0" applyAlignment="1" pivotButton="0" quotePrefix="0" xfId="0">
      <alignment vertical="top" wrapText="1"/>
    </xf>
    <xf numFmtId="164" fontId="18" fillId="0" borderId="1" applyAlignment="1" pivotButton="0" quotePrefix="0" xfId="0">
      <alignment vertical="center" wrapText="1"/>
    </xf>
    <xf numFmtId="166" fontId="18" fillId="0" borderId="1" applyAlignment="1" pivotButton="0" quotePrefix="0" xfId="0">
      <alignment vertical="center" wrapText="1"/>
    </xf>
    <xf numFmtId="0" fontId="18" fillId="0" borderId="1" applyAlignment="1" pivotButton="0" quotePrefix="0" xfId="0">
      <alignment vertical="center" wrapText="1"/>
    </xf>
    <xf numFmtId="0" fontId="14" fillId="3" borderId="1" applyAlignment="1" pivotButton="0" quotePrefix="0" xfId="0">
      <alignment horizontal="center" vertical="center" wrapText="1"/>
    </xf>
    <xf numFmtId="165" fontId="18" fillId="0" borderId="1" applyAlignment="1" pivotButton="0" quotePrefix="0" xfId="0">
      <alignment vertical="center" wrapText="1"/>
    </xf>
    <xf numFmtId="164" fontId="14" fillId="0" borderId="1" applyAlignment="1" pivotButton="0" quotePrefix="0" xfId="0">
      <alignment vertical="center" wrapText="1"/>
    </xf>
    <xf numFmtId="166" fontId="14" fillId="0" borderId="1" applyAlignment="1" pivotButton="0" quotePrefix="0" xfId="0">
      <alignment vertical="center" wrapText="1"/>
    </xf>
    <xf numFmtId="0" fontId="14" fillId="0" borderId="1" applyAlignment="1" pivotButton="0" quotePrefix="0" xfId="0">
      <alignment vertical="center" wrapText="1"/>
    </xf>
    <xf numFmtId="165" fontId="14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Arial"/>
        <b val="1"/>
        <color rgb="009B2C1F"/>
      </font>
      <fill>
        <patternFill patternType="solid">
          <fgColor rgb="00F8E3DF"/>
          <bgColor rgb="00F8E3DF"/>
        </patternFill>
      </fill>
    </dxf>
    <dxf>
      <font>
        <name val="Arial"/>
        <b val="1"/>
        <color rgb="001D6B3A"/>
      </font>
      <fill>
        <patternFill patternType="solid">
          <fgColor rgb="00E1F1E6"/>
          <bgColor rgb="00E1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-03'!A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58" customWidth="1" min="3" max="3"/>
    <col width="44" customWidth="1" min="4" max="4"/>
  </cols>
  <sheetData>
    <row r="2">
      <c r="B2" s="1" t="inlineStr">
        <is>
          <t>Tu empresa</t>
        </is>
      </c>
    </row>
    <row r="3">
      <c r="B3" s="2" t="inlineStr">
        <is>
          <t>Muestra gratis · F-03 Control de temperatura de equipos</t>
        </is>
      </c>
    </row>
    <row r="4">
      <c r="B4" s="3" t="inlineStr">
        <is>
          <t>Resolución 2674 de 2013 · Elaborados por un ingeniero de alimentos · ingenieroalimentos.com</t>
        </is>
      </c>
    </row>
    <row r="6">
      <c r="B6" s="4" t="inlineStr">
        <is>
          <t>Cómo usarlos</t>
        </is>
      </c>
    </row>
    <row r="7" ht="30" customHeight="1">
      <c r="B7" s="5" t="inlineStr">
        <is>
          <t>1. Empieza por la hoja «Ajustes»: escribe tus áreas, equipos, personal y puntos de agua. Las listas desplegables de los formatos salen de ahí.</t>
        </is>
      </c>
    </row>
    <row r="8" ht="30" customHeight="1">
      <c r="B8" s="5" t="inlineStr">
        <is>
          <t>2. Diligencia cada formato en el momento en que haces la tarea, no al final de la semana. Los inspectores lo notan.</t>
        </is>
      </c>
    </row>
    <row r="9" ht="30" customHeight="1">
      <c r="B9" s="5" t="inlineStr">
        <is>
          <t>3. Las celdas grises calculan solas (estado, rangos, mL de desinfectante). No las escribas encima.</t>
        </is>
      </c>
    </row>
    <row r="10" ht="30" customHeight="1">
      <c r="B10" s="5" t="inlineStr">
        <is>
          <t>4. Si un valor sale en ROJO está fuera de rango: aplica la acción correctiva y anótala en F-11.</t>
        </is>
      </c>
    </row>
    <row r="11" ht="30" customHeight="1">
      <c r="B11" s="5" t="inlineStr">
        <is>
          <t>5. La primera fila de cada formato es un ejemplo en gris: bórrala cuando empieces.</t>
        </is>
      </c>
    </row>
    <row r="12" ht="30" customHeight="1">
      <c r="B12" s="5" t="inlineStr">
        <is>
          <t>6. Para imprimir: cada hoja ya está configurada en horizontal, a una página de ancho y con encabezado en todas las páginas. Puedes llevarlos impresos y pasarlos al Excel después, o llenarlos directo en el computador o en la tablet.</t>
        </is>
      </c>
    </row>
    <row r="13" ht="30" customHeight="1">
      <c r="B13" s="5" t="inlineStr">
        <is>
          <t>7. Los límites (temperaturas, cloro, pH) se pueden ajustar en «Ajustes» si tu proceso o tu cliente exigen otros.</t>
        </is>
      </c>
    </row>
    <row r="15">
      <c r="B15" s="4" t="inlineStr">
        <is>
          <t>Formatos incluidos</t>
        </is>
      </c>
    </row>
    <row r="16">
      <c r="B16" s="6" t="inlineStr">
        <is>
          <t>Código</t>
        </is>
      </c>
      <c r="C16" s="6" t="inlineStr">
        <is>
          <t>Formato</t>
        </is>
      </c>
      <c r="D16" s="6" t="inlineStr">
        <is>
          <t>Para qué sirve</t>
        </is>
      </c>
    </row>
    <row r="17" ht="30" customHeight="1">
      <c r="B17" s="7" t="inlineStr">
        <is>
          <t>F-03</t>
        </is>
      </c>
      <c r="C17" s="8" t="inlineStr">
        <is>
          <t>Control de temperatura de equipos</t>
        </is>
      </c>
      <c r="D17" s="8" t="inlineStr">
        <is>
          <t>Neveras, congeladores y equipos en caliente, con alerta automática si se salen de rango.</t>
        </is>
      </c>
    </row>
    <row r="19">
      <c r="B19" s="4" t="inlineStr">
        <is>
          <t>Leyenda</t>
        </is>
      </c>
    </row>
    <row r="20">
      <c r="B20" s="9" t="inlineStr">
        <is>
          <t>Celda blanca: la llenas tú (muchas tienen lista desplegable).</t>
        </is>
      </c>
    </row>
    <row r="21">
      <c r="B21" s="10" t="inlineStr">
        <is>
          <t>Celda gris: se calcula sola.</t>
        </is>
      </c>
    </row>
    <row r="22">
      <c r="B22" s="11" t="inlineStr">
        <is>
          <t>Rojo: fuera de rango o pendiente. Requiere acción correctiva.</t>
        </is>
      </c>
    </row>
    <row r="23">
      <c r="B23" s="12" t="inlineStr">
        <is>
          <t>Verde: conforme.</t>
        </is>
      </c>
    </row>
    <row r="25" ht="24" customHeight="1">
      <c r="B25" s="13" t="inlineStr">
        <is>
          <t>Esta es una muestra gratis. El kit completo trae los 11 formatos, el plan de saneamiento en Word listo para ajustar y la lista de chequeo para la visita sanitaria, con el nombre de tu empresa: ingenieroalimentos.com/kit-sanitario/</t>
        </is>
      </c>
    </row>
    <row r="26"/>
    <row r="28">
      <c r="B28" s="14" t="inlineStr">
        <is>
          <t>Plantillas técnicas de Ing. Daniel Buitrago Ch., ingeniero de alimentos · contacto@ingenieroalimentos.com · WhatsApp 316 135 5705</t>
        </is>
      </c>
    </row>
  </sheetData>
  <mergeCells count="13">
    <mergeCell ref="B10:D10"/>
    <mergeCell ref="B11:D11"/>
    <mergeCell ref="B28:D28"/>
    <mergeCell ref="B23:D23"/>
    <mergeCell ref="B22:D22"/>
    <mergeCell ref="B8:D8"/>
    <mergeCell ref="B9:D9"/>
    <mergeCell ref="B13:D13"/>
    <mergeCell ref="B21:D21"/>
    <mergeCell ref="B12:D12"/>
    <mergeCell ref="B7:D7"/>
    <mergeCell ref="B25:D26"/>
    <mergeCell ref="B20:D20"/>
  </mergeCells>
  <hyperlinks>
    <hyperlink xmlns:r="http://schemas.openxmlformats.org/officeDocument/2006/relationships" ref="B17" r:id="rId1"/>
  </hyperlink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24" customWidth="1" min="4" max="4"/>
    <col width="3" customWidth="1" min="5" max="5"/>
    <col width="18" customWidth="1" min="6" max="6"/>
    <col width="9" customWidth="1" min="7" max="7"/>
    <col width="9" customWidth="1" min="8" max="8"/>
    <col width="3" customWidth="1" min="9" max="9"/>
    <col width="26" customWidth="1" min="10" max="10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>
      <c r="A1" s="15" t="inlineStr">
        <is>
          <t>Ajustes de Tu empresa</t>
        </is>
      </c>
    </row>
    <row r="2">
      <c r="A2" s="16" t="inlineStr">
        <is>
          <t>Escribe aquí tus áreas, equipos, personal y puntos de muestreo. Las listas desplegables de los formatos se alimentan de esta hoja. Puedes cambiar los límites si tu proceso exige otros.</t>
        </is>
      </c>
    </row>
    <row r="4">
      <c r="A4" s="17" t="inlineStr">
        <is>
          <t>Áreas y equipos a limpiar</t>
        </is>
      </c>
      <c r="B4" s="17" t="inlineStr">
        <is>
          <t>Equipos con control de temperatura</t>
        </is>
      </c>
      <c r="C4" s="17" t="inlineStr">
        <is>
          <t>Tipo de cada equipo</t>
        </is>
      </c>
      <c r="D4" s="17" t="inlineStr">
        <is>
          <t>Personal</t>
        </is>
      </c>
      <c r="F4" s="17" t="inlineStr">
        <is>
          <t>Tipo de equipo</t>
        </is>
      </c>
      <c r="G4" s="17" t="inlineStr">
        <is>
          <t>Mín °C</t>
        </is>
      </c>
      <c r="H4" s="17" t="inlineStr">
        <is>
          <t>Máx °C</t>
        </is>
      </c>
      <c r="J4" s="17" t="inlineStr">
        <is>
          <t>Puntos de muestreo de agua</t>
        </is>
      </c>
    </row>
    <row r="5">
      <c r="A5" s="18" t="inlineStr">
        <is>
          <t>Recepción</t>
        </is>
      </c>
      <c r="B5" s="18" t="inlineStr">
        <is>
          <t>Nevera 1</t>
        </is>
      </c>
      <c r="C5" s="18" t="inlineStr">
        <is>
          <t>Refrigeración</t>
        </is>
      </c>
      <c r="D5" s="18" t="inlineStr">
        <is>
          <t>María Pérez</t>
        </is>
      </c>
      <c r="F5" s="19" t="inlineStr">
        <is>
          <t>Refrigeración</t>
        </is>
      </c>
      <c r="G5" s="19" t="n">
        <v>2</v>
      </c>
      <c r="H5" s="19" t="n">
        <v>6</v>
      </c>
      <c r="J5" s="18" t="inlineStr">
        <is>
          <t>Grifo área de proceso</t>
        </is>
      </c>
    </row>
    <row r="6">
      <c r="A6" s="18" t="inlineStr">
        <is>
          <t>Bodega de materias primas</t>
        </is>
      </c>
      <c r="B6" s="18" t="inlineStr">
        <is>
          <t>Congelador 1</t>
        </is>
      </c>
      <c r="C6" s="18" t="inlineStr">
        <is>
          <t>Congelación</t>
        </is>
      </c>
      <c r="D6" s="18" t="inlineStr">
        <is>
          <t>Juan Gómez</t>
        </is>
      </c>
      <c r="F6" s="19" t="inlineStr">
        <is>
          <t>Congelación</t>
        </is>
      </c>
      <c r="G6" s="19" t="n">
        <v>-40</v>
      </c>
      <c r="H6" s="19" t="n">
        <v>-18</v>
      </c>
      <c r="J6" s="18" t="inlineStr">
        <is>
          <t>Lavamanos área de proceso</t>
        </is>
      </c>
    </row>
    <row r="7">
      <c r="A7" s="18" t="inlineStr">
        <is>
          <t>Área de proceso</t>
        </is>
      </c>
      <c r="B7" s="18" t="inlineStr">
        <is>
          <t>Vitrina caliente</t>
        </is>
      </c>
      <c r="C7" s="18" t="inlineStr">
        <is>
          <t>Caliente</t>
        </is>
      </c>
      <c r="D7" s="18" t="n"/>
      <c r="F7" s="19" t="inlineStr">
        <is>
          <t>Caliente</t>
        </is>
      </c>
      <c r="G7" s="19" t="n">
        <v>60</v>
      </c>
      <c r="H7" s="19" t="n">
        <v>120</v>
      </c>
      <c r="J7" s="18" t="inlineStr">
        <is>
          <t>Salida del tanque</t>
        </is>
      </c>
    </row>
    <row r="8">
      <c r="A8" s="18" t="inlineStr">
        <is>
          <t>Área de empaque</t>
        </is>
      </c>
      <c r="B8" s="18" t="n"/>
      <c r="C8" s="18" t="n"/>
      <c r="D8" s="18" t="n"/>
      <c r="J8" s="18" t="n"/>
    </row>
    <row r="9">
      <c r="A9" s="18" t="inlineStr">
        <is>
          <t>Bodega de producto terminado</t>
        </is>
      </c>
      <c r="B9" s="18" t="n"/>
      <c r="C9" s="18" t="n"/>
      <c r="D9" s="18" t="n"/>
      <c r="F9" s="20" t="inlineStr">
        <is>
          <t>Refrigeración: 4 °C ± 2 °C. Congelación: −18 °C o menos. Caliente: más de 60 °C (Res. 2674 de 2013).</t>
        </is>
      </c>
      <c r="J9" s="18" t="n"/>
    </row>
    <row r="10">
      <c r="A10" s="18" t="inlineStr">
        <is>
          <t>Cuarto frío</t>
        </is>
      </c>
      <c r="B10" s="18" t="n"/>
      <c r="C10" s="18" t="n"/>
      <c r="D10" s="18" t="n"/>
      <c r="J10" s="18" t="n"/>
    </row>
    <row r="11">
      <c r="A11" s="18" t="inlineStr">
        <is>
          <t>Baños y vestieres</t>
        </is>
      </c>
      <c r="B11" s="18" t="n"/>
      <c r="C11" s="18" t="n"/>
      <c r="D11" s="18" t="n"/>
      <c r="F11" s="21" t="inlineStr">
        <is>
          <t>Cloro residual libre (mg/L)</t>
        </is>
      </c>
      <c r="G11" s="22" t="n">
        <v>0.3</v>
      </c>
      <c r="H11" s="22" t="n">
        <v>2</v>
      </c>
      <c r="J11" s="18" t="n"/>
    </row>
    <row r="12">
      <c r="A12" s="18" t="inlineStr">
        <is>
          <t>Zona de residuos</t>
        </is>
      </c>
      <c r="B12" s="18" t="n"/>
      <c r="C12" s="18" t="n"/>
      <c r="D12" s="18" t="n"/>
      <c r="F12" s="21" t="inlineStr">
        <is>
          <t>pH del agua</t>
        </is>
      </c>
      <c r="G12" s="22" t="n">
        <v>6.5</v>
      </c>
      <c r="H12" s="22" t="n">
        <v>9</v>
      </c>
      <c r="J12" s="18" t="n"/>
    </row>
    <row r="13">
      <c r="A13" s="18" t="inlineStr">
        <is>
          <t>Implementos de aseo</t>
        </is>
      </c>
      <c r="B13" s="18" t="n"/>
      <c r="C13" s="18" t="n"/>
      <c r="D13" s="18" t="n"/>
      <c r="F13" s="20" t="inlineStr">
        <is>
          <t>Resolución 2115 de 2007: cloro residual libre 0,3 a 2,0 mg/L y pH 6,5 a 9,0.</t>
        </is>
      </c>
      <c r="J13" s="18" t="n"/>
    </row>
    <row r="14">
      <c r="A14" s="18" t="inlineStr">
        <is>
          <t>Mesas de trabajo</t>
        </is>
      </c>
      <c r="B14" s="18" t="n"/>
      <c r="C14" s="18" t="n"/>
      <c r="D14" s="18" t="n"/>
      <c r="J14" s="18" t="n"/>
    </row>
    <row r="15">
      <c r="A15" s="18" t="inlineStr">
        <is>
          <t>Utensilios y recipientes</t>
        </is>
      </c>
      <c r="B15" s="18" t="n"/>
      <c r="C15" s="18" t="n"/>
      <c r="D15" s="18" t="n"/>
      <c r="F15" s="21" t="inlineStr">
        <is>
          <t>Horas mínimas de capacitación al año</t>
        </is>
      </c>
      <c r="G15" s="22" t="n">
        <v>10</v>
      </c>
      <c r="J15" s="18" t="n"/>
    </row>
    <row r="16">
      <c r="A16" s="18" t="inlineStr">
        <is>
          <t>Drenajes y sifones</t>
        </is>
      </c>
      <c r="B16" s="18" t="n"/>
      <c r="C16" s="18" t="n"/>
      <c r="D16" s="18" t="n"/>
      <c r="F16" s="20" t="inlineStr">
        <is>
          <t>Resolución 2674 de 2013: mínimo 10 horas anuales para manipuladores.</t>
        </is>
      </c>
      <c r="J16" s="18" t="n"/>
    </row>
    <row r="17">
      <c r="A17" s="18" t="inlineStr">
        <is>
          <t>Paredes, techos y ventanas</t>
        </is>
      </c>
      <c r="B17" s="18" t="n"/>
      <c r="C17" s="18" t="n"/>
      <c r="D17" s="18" t="n"/>
      <c r="J17" s="18" t="n"/>
    </row>
    <row r="18">
      <c r="A18" s="18" t="n"/>
      <c r="B18" s="18" t="n"/>
      <c r="C18" s="18" t="n"/>
      <c r="D18" s="18" t="n"/>
      <c r="J18" s="18" t="n"/>
    </row>
    <row r="19">
      <c r="A19" s="18" t="n"/>
      <c r="B19" s="18" t="n"/>
      <c r="C19" s="18" t="n"/>
      <c r="D19" s="18" t="n"/>
      <c r="J19" s="18" t="n"/>
    </row>
    <row r="20">
      <c r="A20" s="18" t="n"/>
      <c r="B20" s="18" t="n"/>
      <c r="C20" s="18" t="n"/>
      <c r="D20" s="18" t="n"/>
      <c r="J20" s="18" t="n"/>
    </row>
    <row r="21">
      <c r="A21" s="18" t="n"/>
      <c r="B21" s="18" t="n"/>
      <c r="C21" s="18" t="n"/>
      <c r="D21" s="18" t="n"/>
      <c r="J21" s="18" t="n"/>
    </row>
    <row r="22">
      <c r="A22" s="18" t="n"/>
      <c r="B22" s="18" t="n"/>
      <c r="C22" s="18" t="n"/>
      <c r="D22" s="18" t="n"/>
      <c r="J22" s="18" t="n"/>
    </row>
    <row r="23">
      <c r="A23" s="18" t="n"/>
      <c r="B23" s="18" t="n"/>
      <c r="C23" s="18" t="n"/>
      <c r="D23" s="18" t="n"/>
      <c r="J23" s="18" t="n"/>
    </row>
    <row r="24">
      <c r="A24" s="18" t="n"/>
      <c r="B24" s="18" t="n"/>
      <c r="C24" s="18" t="n"/>
      <c r="D24" s="18" t="n"/>
      <c r="J24" s="18" t="n"/>
    </row>
    <row r="25">
      <c r="A25" s="18" t="n"/>
      <c r="B25" s="18" t="n"/>
      <c r="C25" s="18" t="n"/>
      <c r="D25" s="18" t="n"/>
      <c r="J25" s="18" t="n"/>
    </row>
    <row r="26">
      <c r="A26" s="18" t="n"/>
      <c r="B26" s="18" t="n"/>
      <c r="C26" s="18" t="n"/>
      <c r="D26" s="18" t="n"/>
      <c r="J26" s="18" t="n"/>
    </row>
    <row r="27">
      <c r="A27" s="18" t="n"/>
      <c r="B27" s="18" t="n"/>
      <c r="C27" s="18" t="n"/>
      <c r="D27" s="18" t="n"/>
      <c r="J27" s="18" t="n"/>
    </row>
    <row r="28">
      <c r="A28" s="18" t="n"/>
      <c r="B28" s="18" t="n"/>
      <c r="C28" s="18" t="n"/>
      <c r="D28" s="18" t="n"/>
      <c r="J28" s="18" t="n"/>
    </row>
    <row r="29">
      <c r="A29" s="18" t="n"/>
      <c r="B29" s="18" t="n"/>
      <c r="C29" s="18" t="n"/>
      <c r="D29" s="18" t="n"/>
      <c r="J29" s="18" t="n"/>
    </row>
    <row r="30">
      <c r="A30" s="18" t="n"/>
      <c r="B30" s="18" t="n"/>
      <c r="C30" s="18" t="n"/>
      <c r="D30" s="18" t="n"/>
      <c r="J30" s="18" t="n"/>
    </row>
    <row r="31">
      <c r="A31" s="18" t="n"/>
      <c r="B31" s="18" t="n"/>
      <c r="C31" s="18" t="n"/>
      <c r="D31" s="18" t="n"/>
      <c r="J31" s="18" t="n"/>
    </row>
    <row r="32">
      <c r="A32" s="18" t="n"/>
      <c r="B32" s="18" t="n"/>
      <c r="C32" s="18" t="n"/>
      <c r="D32" s="18" t="n"/>
      <c r="J32" s="18" t="n"/>
    </row>
    <row r="33">
      <c r="A33" s="18" t="n"/>
      <c r="B33" s="18" t="n"/>
      <c r="C33" s="18" t="n"/>
      <c r="D33" s="18" t="n"/>
      <c r="J33" s="18" t="n"/>
    </row>
    <row r="34">
      <c r="A34" s="18" t="n"/>
      <c r="B34" s="18" t="n"/>
      <c r="C34" s="18" t="n"/>
      <c r="D34" s="18" t="n"/>
      <c r="J34" s="18" t="n"/>
    </row>
    <row r="40">
      <c r="L40" t="inlineStr">
        <is>
          <t>Conforme</t>
        </is>
      </c>
      <c r="M40" t="inlineStr">
        <is>
          <t>Rutinaria</t>
        </is>
      </c>
      <c r="N40" t="inlineStr">
        <is>
          <t>Sí</t>
        </is>
      </c>
      <c r="O40" t="inlineStr">
        <is>
          <t>Normal</t>
        </is>
      </c>
      <c r="P40" t="inlineStr">
        <is>
          <t>Trampa adhesiva</t>
        </is>
      </c>
      <c r="Q40" t="inlineStr">
        <is>
          <t>Sin novedad</t>
        </is>
      </c>
      <c r="R40" t="inlineStr">
        <is>
          <t>Aprovechable (blanco)</t>
        </is>
      </c>
      <c r="S40" t="inlineStr">
        <is>
          <t>kg</t>
        </is>
      </c>
      <c r="T40" t="inlineStr">
        <is>
          <t>Aceptado</t>
        </is>
      </c>
      <c r="U40" t="inlineStr">
        <is>
          <t>Personal interno</t>
        </is>
      </c>
      <c r="V40" t="inlineStr">
        <is>
          <t>Limpieza</t>
        </is>
      </c>
    </row>
    <row r="41">
      <c r="L41" t="inlineStr">
        <is>
          <t>No conforme</t>
        </is>
      </c>
      <c r="M41" t="inlineStr">
        <is>
          <t>Profunda</t>
        </is>
      </c>
      <c r="N41" t="inlineStr">
        <is>
          <t>No</t>
        </is>
      </c>
      <c r="O41" t="inlineStr">
        <is>
          <t>Turbia</t>
        </is>
      </c>
      <c r="P41" t="inlineStr">
        <is>
          <t>Trampa mecánica</t>
        </is>
      </c>
      <c r="Q41" t="inlineStr">
        <is>
          <t>Captura de roedor</t>
        </is>
      </c>
      <c r="R41" t="inlineStr">
        <is>
          <t>Orgánico (verde)</t>
        </is>
      </c>
      <c r="S41" t="inlineStr">
        <is>
          <t>bolsas</t>
        </is>
      </c>
      <c r="T41" t="inlineStr">
        <is>
          <t>Aceptado con observación</t>
        </is>
      </c>
      <c r="U41" t="inlineStr">
        <is>
          <t>Empresa externa</t>
        </is>
      </c>
      <c r="V41" t="inlineStr">
        <is>
          <t>Temperatura</t>
        </is>
      </c>
    </row>
    <row r="42">
      <c r="O42" t="inlineStr">
        <is>
          <t>Con olor</t>
        </is>
      </c>
      <c r="P42" t="inlineStr">
        <is>
          <t>Cebadero exterior</t>
        </is>
      </c>
      <c r="Q42" t="inlineStr">
        <is>
          <t>Consumo de cebo</t>
        </is>
      </c>
      <c r="R42" t="inlineStr">
        <is>
          <t>No aprovechable (negro)</t>
        </is>
      </c>
      <c r="S42" t="inlineStr">
        <is>
          <t>L</t>
        </is>
      </c>
      <c r="T42" t="inlineStr">
        <is>
          <t>Rechazado</t>
        </is>
      </c>
      <c r="V42" t="inlineStr">
        <is>
          <t>Agua</t>
        </is>
      </c>
    </row>
    <row r="43">
      <c r="O43" t="inlineStr">
        <is>
          <t>Con color</t>
        </is>
      </c>
      <c r="P43" t="inlineStr">
        <is>
          <t>Lámpara de insectos</t>
        </is>
      </c>
      <c r="Q43" t="inlineStr">
        <is>
          <t>Insectos capturados</t>
        </is>
      </c>
      <c r="R43" t="inlineStr">
        <is>
          <t>Aceite de cocina usado</t>
        </is>
      </c>
      <c r="V43" t="inlineStr">
        <is>
          <t>Plagas</t>
        </is>
      </c>
    </row>
    <row r="44">
      <c r="Q44" t="inlineStr">
        <is>
          <t>Rastros (heces, roeduras)</t>
        </is>
      </c>
      <c r="R44" t="inlineStr">
        <is>
          <t>Peligroso</t>
        </is>
      </c>
      <c r="V44" t="inlineStr">
        <is>
          <t>Residuos</t>
        </is>
      </c>
    </row>
    <row r="45">
      <c r="Q45" t="inlineStr">
        <is>
          <t>Estación dañada o faltante</t>
        </is>
      </c>
      <c r="V45" t="inlineStr">
        <is>
          <t>Personal</t>
        </is>
      </c>
    </row>
    <row r="46">
      <c r="V46" t="inlineStr">
        <is>
          <t>Recepción</t>
        </is>
      </c>
    </row>
    <row r="47">
      <c r="V47" t="inlineStr">
        <is>
          <t>Visita sanitaria</t>
        </is>
      </c>
    </row>
    <row r="48">
      <c r="V48" t="inlineStr">
        <is>
          <t>Auditoría</t>
        </is>
      </c>
    </row>
    <row r="49">
      <c r="V49" t="inlineStr">
        <is>
          <t>Queja de cliente</t>
        </is>
      </c>
    </row>
    <row r="50">
      <c r="V50" t="inlineStr">
        <is>
          <t>Otro</t>
        </is>
      </c>
    </row>
  </sheetData>
  <dataValidations count="1">
    <dataValidation sqref="C5:C34" showDropDown="0" showInputMessage="0" showErrorMessage="0" allowBlank="1" type="list">
      <formula1>='Ajustes'!$F$5:$F$7</formula1>
    </dataValidation>
  </dataValidation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22" customWidth="1" min="3" max="3"/>
    <col width="14" customWidth="1" min="4" max="4"/>
    <col width="11" customWidth="1" min="5" max="5"/>
    <col width="15" customWidth="1" min="6" max="6"/>
    <col width="14" customWidth="1" min="7" max="7"/>
    <col width="18" customWidth="1" min="8" max="8"/>
    <col width="34" customWidth="1" min="9" max="9"/>
  </cols>
  <sheetData>
    <row r="1">
      <c r="A1" s="15" t="inlineStr">
        <is>
          <t>Tu empresa</t>
        </is>
      </c>
    </row>
    <row r="2">
      <c r="A2" s="23" t="inlineStr">
        <is>
          <t>Control de temperatura de equipos de frío y calor</t>
        </is>
      </c>
    </row>
    <row r="3">
      <c r="A3" s="14" t="inlineStr">
        <is>
          <t>Código F-03 · Versión 01 · Emisión: ________ · Plan de saneamiento PSB-01 · Resolución 2674 de 2013</t>
        </is>
      </c>
    </row>
    <row r="4" ht="30" customHeight="1">
      <c r="A4" s="24" t="inlineStr">
        <is>
          <t>Registra la temperatura al menos dos veces por jornada (al inicio y al final). El tipo y el rango salen de «Ajustes»; si el estado sale en rojo, revisa el producto y el equipo y anota la acción.</t>
        </is>
      </c>
    </row>
    <row r="5" ht="36" customHeight="1">
      <c r="A5" s="17" t="inlineStr">
        <is>
          <t>Fecha</t>
        </is>
      </c>
      <c r="B5" s="17" t="inlineStr">
        <is>
          <t>Hora</t>
        </is>
      </c>
      <c r="C5" s="17" t="inlineStr">
        <is>
          <t>Equipo</t>
        </is>
      </c>
      <c r="D5" s="17" t="inlineStr">
        <is>
          <t>Tipo</t>
        </is>
      </c>
      <c r="E5" s="17" t="inlineStr">
        <is>
          <t>Temperatura (°C)</t>
        </is>
      </c>
      <c r="F5" s="17" t="inlineStr">
        <is>
          <t>Rango aceptable</t>
        </is>
      </c>
      <c r="G5" s="17" t="inlineStr">
        <is>
          <t>Estado</t>
        </is>
      </c>
      <c r="H5" s="17" t="inlineStr">
        <is>
          <t>Responsable</t>
        </is>
      </c>
      <c r="I5" s="17" t="inlineStr">
        <is>
          <t>Acción correctiva (si está fuera de rango)</t>
        </is>
      </c>
    </row>
    <row r="6" ht="20" customHeight="1">
      <c r="A6" s="25" t="n">
        <v>46311</v>
      </c>
      <c r="B6" s="26" t="inlineStr">
        <is>
          <t>07:00</t>
        </is>
      </c>
      <c r="C6" s="27" t="inlineStr">
        <is>
          <t>Nevera 1</t>
        </is>
      </c>
      <c r="D6" s="28">
        <f>IF(C6="","",IFERROR(INDEX('Ajustes'!$C$5:$C$34,MATCH(C6,'Ajustes'!$B$5:$B$34,0)),"Defínelo en Ajustes"))</f>
        <v/>
      </c>
      <c r="E6" s="29" t="n">
        <v>4</v>
      </c>
      <c r="F6" s="28">
        <f>IF(OR(D6="",D6="Defínelo en Ajustes"),"",IF(D6="Refrigeración",TEXT('Ajustes'!$G$5,"0")&amp;" a "&amp;TEXT('Ajustes'!$H$5,"0")&amp;" °C",IF(D6="Congelación",TEXT('Ajustes'!$H$6,"0")&amp;" °C o menos","más de "&amp;TEXT('Ajustes'!$G$7,"0")&amp;" °C")))</f>
        <v/>
      </c>
      <c r="G6" s="28">
        <f>IF(OR(E6="",F6=""),"",IF(AND(E6&gt;=INDEX('Ajustes'!$G$5:$G$7,MATCH(D6,'Ajustes'!$F$5:$F$7,0)),E6&lt;=INDEX('Ajustes'!$H$5:$H$7,MATCH(D6,'Ajustes'!$F$5:$F$7,0))),"Conforme","Fuera de rango"))</f>
        <v/>
      </c>
      <c r="H6" s="27" t="inlineStr">
        <is>
          <t>Juan Gómez</t>
        </is>
      </c>
      <c r="I6" s="27" t="inlineStr"/>
    </row>
    <row r="7" ht="20" customHeight="1">
      <c r="A7" s="30" t="n"/>
      <c r="B7" s="31" t="n"/>
      <c r="C7" s="32" t="n"/>
      <c r="D7" s="28">
        <f>IF(C7="","",IFERROR(INDEX('Ajustes'!$C$5:$C$34,MATCH(C7,'Ajustes'!$B$5:$B$34,0)),"Defínelo en Ajustes"))</f>
        <v/>
      </c>
      <c r="E7" s="33" t="n"/>
      <c r="F7" s="28">
        <f>IF(OR(D7="",D7="Defínelo en Ajustes"),"",IF(D7="Refrigeración",TEXT('Ajustes'!$G$5,"0")&amp;" a "&amp;TEXT('Ajustes'!$H$5,"0")&amp;" °C",IF(D7="Congelación",TEXT('Ajustes'!$H$6,"0")&amp;" °C o menos","más de "&amp;TEXT('Ajustes'!$G$7,"0")&amp;" °C")))</f>
        <v/>
      </c>
      <c r="G7" s="28">
        <f>IF(OR(E7="",F7=""),"",IF(AND(E7&gt;=INDEX('Ajustes'!$G$5:$G$7,MATCH(D7,'Ajustes'!$F$5:$F$7,0)),E7&lt;=INDEX('Ajustes'!$H$5:$H$7,MATCH(D7,'Ajustes'!$F$5:$F$7,0))),"Conforme","Fuera de rango"))</f>
        <v/>
      </c>
      <c r="H7" s="32" t="n"/>
      <c r="I7" s="32" t="n"/>
    </row>
    <row r="8" ht="20" customHeight="1">
      <c r="A8" s="30" t="n"/>
      <c r="B8" s="31" t="n"/>
      <c r="C8" s="32" t="n"/>
      <c r="D8" s="28">
        <f>IF(C8="","",IFERROR(INDEX('Ajustes'!$C$5:$C$34,MATCH(C8,'Ajustes'!$B$5:$B$34,0)),"Defínelo en Ajustes"))</f>
        <v/>
      </c>
      <c r="E8" s="33" t="n"/>
      <c r="F8" s="28">
        <f>IF(OR(D8="",D8="Defínelo en Ajustes"),"",IF(D8="Refrigeración",TEXT('Ajustes'!$G$5,"0")&amp;" a "&amp;TEXT('Ajustes'!$H$5,"0")&amp;" °C",IF(D8="Congelación",TEXT('Ajustes'!$H$6,"0")&amp;" °C o menos","más de "&amp;TEXT('Ajustes'!$G$7,"0")&amp;" °C")))</f>
        <v/>
      </c>
      <c r="G8" s="28">
        <f>IF(OR(E8="",F8=""),"",IF(AND(E8&gt;=INDEX('Ajustes'!$G$5:$G$7,MATCH(D8,'Ajustes'!$F$5:$F$7,0)),E8&lt;=INDEX('Ajustes'!$H$5:$H$7,MATCH(D8,'Ajustes'!$F$5:$F$7,0))),"Conforme","Fuera de rango"))</f>
        <v/>
      </c>
      <c r="H8" s="32" t="n"/>
      <c r="I8" s="32" t="n"/>
    </row>
    <row r="9" ht="20" customHeight="1">
      <c r="A9" s="30" t="n"/>
      <c r="B9" s="31" t="n"/>
      <c r="C9" s="32" t="n"/>
      <c r="D9" s="28">
        <f>IF(C9="","",IFERROR(INDEX('Ajustes'!$C$5:$C$34,MATCH(C9,'Ajustes'!$B$5:$B$34,0)),"Defínelo en Ajustes"))</f>
        <v/>
      </c>
      <c r="E9" s="33" t="n"/>
      <c r="F9" s="28">
        <f>IF(OR(D9="",D9="Defínelo en Ajustes"),"",IF(D9="Refrigeración",TEXT('Ajustes'!$G$5,"0")&amp;" a "&amp;TEXT('Ajustes'!$H$5,"0")&amp;" °C",IF(D9="Congelación",TEXT('Ajustes'!$H$6,"0")&amp;" °C o menos","más de "&amp;TEXT('Ajustes'!$G$7,"0")&amp;" °C")))</f>
        <v/>
      </c>
      <c r="G9" s="28">
        <f>IF(OR(E9="",F9=""),"",IF(AND(E9&gt;=INDEX('Ajustes'!$G$5:$G$7,MATCH(D9,'Ajustes'!$F$5:$F$7,0)),E9&lt;=INDEX('Ajustes'!$H$5:$H$7,MATCH(D9,'Ajustes'!$F$5:$F$7,0))),"Conforme","Fuera de rango"))</f>
        <v/>
      </c>
      <c r="H9" s="32" t="n"/>
      <c r="I9" s="32" t="n"/>
    </row>
    <row r="10" ht="20" customHeight="1">
      <c r="A10" s="30" t="n"/>
      <c r="B10" s="31" t="n"/>
      <c r="C10" s="32" t="n"/>
      <c r="D10" s="28">
        <f>IF(C10="","",IFERROR(INDEX('Ajustes'!$C$5:$C$34,MATCH(C10,'Ajustes'!$B$5:$B$34,0)),"Defínelo en Ajustes"))</f>
        <v/>
      </c>
      <c r="E10" s="33" t="n"/>
      <c r="F10" s="28">
        <f>IF(OR(D10="",D10="Defínelo en Ajustes"),"",IF(D10="Refrigeración",TEXT('Ajustes'!$G$5,"0")&amp;" a "&amp;TEXT('Ajustes'!$H$5,"0")&amp;" °C",IF(D10="Congelación",TEXT('Ajustes'!$H$6,"0")&amp;" °C o menos","más de "&amp;TEXT('Ajustes'!$G$7,"0")&amp;" °C")))</f>
        <v/>
      </c>
      <c r="G10" s="28">
        <f>IF(OR(E10="",F10=""),"",IF(AND(E10&gt;=INDEX('Ajustes'!$G$5:$G$7,MATCH(D10,'Ajustes'!$F$5:$F$7,0)),E10&lt;=INDEX('Ajustes'!$H$5:$H$7,MATCH(D10,'Ajustes'!$F$5:$F$7,0))),"Conforme","Fuera de rango"))</f>
        <v/>
      </c>
      <c r="H10" s="32" t="n"/>
      <c r="I10" s="32" t="n"/>
    </row>
    <row r="11" ht="20" customHeight="1">
      <c r="A11" s="30" t="n"/>
      <c r="B11" s="31" t="n"/>
      <c r="C11" s="32" t="n"/>
      <c r="D11" s="28">
        <f>IF(C11="","",IFERROR(INDEX('Ajustes'!$C$5:$C$34,MATCH(C11,'Ajustes'!$B$5:$B$34,0)),"Defínelo en Ajustes"))</f>
        <v/>
      </c>
      <c r="E11" s="33" t="n"/>
      <c r="F11" s="28">
        <f>IF(OR(D11="",D11="Defínelo en Ajustes"),"",IF(D11="Refrigeración",TEXT('Ajustes'!$G$5,"0")&amp;" a "&amp;TEXT('Ajustes'!$H$5,"0")&amp;" °C",IF(D11="Congelación",TEXT('Ajustes'!$H$6,"0")&amp;" °C o menos","más de "&amp;TEXT('Ajustes'!$G$7,"0")&amp;" °C")))</f>
        <v/>
      </c>
      <c r="G11" s="28">
        <f>IF(OR(E11="",F11=""),"",IF(AND(E11&gt;=INDEX('Ajustes'!$G$5:$G$7,MATCH(D11,'Ajustes'!$F$5:$F$7,0)),E11&lt;=INDEX('Ajustes'!$H$5:$H$7,MATCH(D11,'Ajustes'!$F$5:$F$7,0))),"Conforme","Fuera de rango"))</f>
        <v/>
      </c>
      <c r="H11" s="32" t="n"/>
      <c r="I11" s="32" t="n"/>
    </row>
    <row r="12" ht="20" customHeight="1">
      <c r="A12" s="30" t="n"/>
      <c r="B12" s="31" t="n"/>
      <c r="C12" s="32" t="n"/>
      <c r="D12" s="28">
        <f>IF(C12="","",IFERROR(INDEX('Ajustes'!$C$5:$C$34,MATCH(C12,'Ajustes'!$B$5:$B$34,0)),"Defínelo en Ajustes"))</f>
        <v/>
      </c>
      <c r="E12" s="33" t="n"/>
      <c r="F12" s="28">
        <f>IF(OR(D12="",D12="Defínelo en Ajustes"),"",IF(D12="Refrigeración",TEXT('Ajustes'!$G$5,"0")&amp;" a "&amp;TEXT('Ajustes'!$H$5,"0")&amp;" °C",IF(D12="Congelación",TEXT('Ajustes'!$H$6,"0")&amp;" °C o menos","más de "&amp;TEXT('Ajustes'!$G$7,"0")&amp;" °C")))</f>
        <v/>
      </c>
      <c r="G12" s="28">
        <f>IF(OR(E12="",F12=""),"",IF(AND(E12&gt;=INDEX('Ajustes'!$G$5:$G$7,MATCH(D12,'Ajustes'!$F$5:$F$7,0)),E12&lt;=INDEX('Ajustes'!$H$5:$H$7,MATCH(D12,'Ajustes'!$F$5:$F$7,0))),"Conforme","Fuera de rango"))</f>
        <v/>
      </c>
      <c r="H12" s="32" t="n"/>
      <c r="I12" s="32" t="n"/>
    </row>
    <row r="13" ht="20" customHeight="1">
      <c r="A13" s="30" t="n"/>
      <c r="B13" s="31" t="n"/>
      <c r="C13" s="32" t="n"/>
      <c r="D13" s="28">
        <f>IF(C13="","",IFERROR(INDEX('Ajustes'!$C$5:$C$34,MATCH(C13,'Ajustes'!$B$5:$B$34,0)),"Defínelo en Ajustes"))</f>
        <v/>
      </c>
      <c r="E13" s="33" t="n"/>
      <c r="F13" s="28">
        <f>IF(OR(D13="",D13="Defínelo en Ajustes"),"",IF(D13="Refrigeración",TEXT('Ajustes'!$G$5,"0")&amp;" a "&amp;TEXT('Ajustes'!$H$5,"0")&amp;" °C",IF(D13="Congelación",TEXT('Ajustes'!$H$6,"0")&amp;" °C o menos","más de "&amp;TEXT('Ajustes'!$G$7,"0")&amp;" °C")))</f>
        <v/>
      </c>
      <c r="G13" s="28">
        <f>IF(OR(E13="",F13=""),"",IF(AND(E13&gt;=INDEX('Ajustes'!$G$5:$G$7,MATCH(D13,'Ajustes'!$F$5:$F$7,0)),E13&lt;=INDEX('Ajustes'!$H$5:$H$7,MATCH(D13,'Ajustes'!$F$5:$F$7,0))),"Conforme","Fuera de rango"))</f>
        <v/>
      </c>
      <c r="H13" s="32" t="n"/>
      <c r="I13" s="32" t="n"/>
    </row>
    <row r="14" ht="20" customHeight="1">
      <c r="A14" s="30" t="n"/>
      <c r="B14" s="31" t="n"/>
      <c r="C14" s="32" t="n"/>
      <c r="D14" s="28">
        <f>IF(C14="","",IFERROR(INDEX('Ajustes'!$C$5:$C$34,MATCH(C14,'Ajustes'!$B$5:$B$34,0)),"Defínelo en Ajustes"))</f>
        <v/>
      </c>
      <c r="E14" s="33" t="n"/>
      <c r="F14" s="28">
        <f>IF(OR(D14="",D14="Defínelo en Ajustes"),"",IF(D14="Refrigeración",TEXT('Ajustes'!$G$5,"0")&amp;" a "&amp;TEXT('Ajustes'!$H$5,"0")&amp;" °C",IF(D14="Congelación",TEXT('Ajustes'!$H$6,"0")&amp;" °C o menos","más de "&amp;TEXT('Ajustes'!$G$7,"0")&amp;" °C")))</f>
        <v/>
      </c>
      <c r="G14" s="28">
        <f>IF(OR(E14="",F14=""),"",IF(AND(E14&gt;=INDEX('Ajustes'!$G$5:$G$7,MATCH(D14,'Ajustes'!$F$5:$F$7,0)),E14&lt;=INDEX('Ajustes'!$H$5:$H$7,MATCH(D14,'Ajustes'!$F$5:$F$7,0))),"Conforme","Fuera de rango"))</f>
        <v/>
      </c>
      <c r="H14" s="32" t="n"/>
      <c r="I14" s="32" t="n"/>
    </row>
    <row r="15" ht="20" customHeight="1">
      <c r="A15" s="30" t="n"/>
      <c r="B15" s="31" t="n"/>
      <c r="C15" s="32" t="n"/>
      <c r="D15" s="28">
        <f>IF(C15="","",IFERROR(INDEX('Ajustes'!$C$5:$C$34,MATCH(C15,'Ajustes'!$B$5:$B$34,0)),"Defínelo en Ajustes"))</f>
        <v/>
      </c>
      <c r="E15" s="33" t="n"/>
      <c r="F15" s="28">
        <f>IF(OR(D15="",D15="Defínelo en Ajustes"),"",IF(D15="Refrigeración",TEXT('Ajustes'!$G$5,"0")&amp;" a "&amp;TEXT('Ajustes'!$H$5,"0")&amp;" °C",IF(D15="Congelación",TEXT('Ajustes'!$H$6,"0")&amp;" °C o menos","más de "&amp;TEXT('Ajustes'!$G$7,"0")&amp;" °C")))</f>
        <v/>
      </c>
      <c r="G15" s="28">
        <f>IF(OR(E15="",F15=""),"",IF(AND(E15&gt;=INDEX('Ajustes'!$G$5:$G$7,MATCH(D15,'Ajustes'!$F$5:$F$7,0)),E15&lt;=INDEX('Ajustes'!$H$5:$H$7,MATCH(D15,'Ajustes'!$F$5:$F$7,0))),"Conforme","Fuera de rango"))</f>
        <v/>
      </c>
      <c r="H15" s="32" t="n"/>
      <c r="I15" s="32" t="n"/>
    </row>
    <row r="16" ht="20" customHeight="1">
      <c r="A16" s="30" t="n"/>
      <c r="B16" s="31" t="n"/>
      <c r="C16" s="32" t="n"/>
      <c r="D16" s="28">
        <f>IF(C16="","",IFERROR(INDEX('Ajustes'!$C$5:$C$34,MATCH(C16,'Ajustes'!$B$5:$B$34,0)),"Defínelo en Ajustes"))</f>
        <v/>
      </c>
      <c r="E16" s="33" t="n"/>
      <c r="F16" s="28">
        <f>IF(OR(D16="",D16="Defínelo en Ajustes"),"",IF(D16="Refrigeración",TEXT('Ajustes'!$G$5,"0")&amp;" a "&amp;TEXT('Ajustes'!$H$5,"0")&amp;" °C",IF(D16="Congelación",TEXT('Ajustes'!$H$6,"0")&amp;" °C o menos","más de "&amp;TEXT('Ajustes'!$G$7,"0")&amp;" °C")))</f>
        <v/>
      </c>
      <c r="G16" s="28">
        <f>IF(OR(E16="",F16=""),"",IF(AND(E16&gt;=INDEX('Ajustes'!$G$5:$G$7,MATCH(D16,'Ajustes'!$F$5:$F$7,0)),E16&lt;=INDEX('Ajustes'!$H$5:$H$7,MATCH(D16,'Ajustes'!$F$5:$F$7,0))),"Conforme","Fuera de rango"))</f>
        <v/>
      </c>
      <c r="H16" s="32" t="n"/>
      <c r="I16" s="32" t="n"/>
    </row>
    <row r="17" ht="20" customHeight="1">
      <c r="A17" s="30" t="n"/>
      <c r="B17" s="31" t="n"/>
      <c r="C17" s="32" t="n"/>
      <c r="D17" s="28">
        <f>IF(C17="","",IFERROR(INDEX('Ajustes'!$C$5:$C$34,MATCH(C17,'Ajustes'!$B$5:$B$34,0)),"Defínelo en Ajustes"))</f>
        <v/>
      </c>
      <c r="E17" s="33" t="n"/>
      <c r="F17" s="28">
        <f>IF(OR(D17="",D17="Defínelo en Ajustes"),"",IF(D17="Refrigeración",TEXT('Ajustes'!$G$5,"0")&amp;" a "&amp;TEXT('Ajustes'!$H$5,"0")&amp;" °C",IF(D17="Congelación",TEXT('Ajustes'!$H$6,"0")&amp;" °C o menos","más de "&amp;TEXT('Ajustes'!$G$7,"0")&amp;" °C")))</f>
        <v/>
      </c>
      <c r="G17" s="28">
        <f>IF(OR(E17="",F17=""),"",IF(AND(E17&gt;=INDEX('Ajustes'!$G$5:$G$7,MATCH(D17,'Ajustes'!$F$5:$F$7,0)),E17&lt;=INDEX('Ajustes'!$H$5:$H$7,MATCH(D17,'Ajustes'!$F$5:$F$7,0))),"Conforme","Fuera de rango"))</f>
        <v/>
      </c>
      <c r="H17" s="32" t="n"/>
      <c r="I17" s="32" t="n"/>
    </row>
    <row r="18" ht="20" customHeight="1">
      <c r="A18" s="30" t="n"/>
      <c r="B18" s="31" t="n"/>
      <c r="C18" s="32" t="n"/>
      <c r="D18" s="28">
        <f>IF(C18="","",IFERROR(INDEX('Ajustes'!$C$5:$C$34,MATCH(C18,'Ajustes'!$B$5:$B$34,0)),"Defínelo en Ajustes"))</f>
        <v/>
      </c>
      <c r="E18" s="33" t="n"/>
      <c r="F18" s="28">
        <f>IF(OR(D18="",D18="Defínelo en Ajustes"),"",IF(D18="Refrigeración",TEXT('Ajustes'!$G$5,"0")&amp;" a "&amp;TEXT('Ajustes'!$H$5,"0")&amp;" °C",IF(D18="Congelación",TEXT('Ajustes'!$H$6,"0")&amp;" °C o menos","más de "&amp;TEXT('Ajustes'!$G$7,"0")&amp;" °C")))</f>
        <v/>
      </c>
      <c r="G18" s="28">
        <f>IF(OR(E18="",F18=""),"",IF(AND(E18&gt;=INDEX('Ajustes'!$G$5:$G$7,MATCH(D18,'Ajustes'!$F$5:$F$7,0)),E18&lt;=INDEX('Ajustes'!$H$5:$H$7,MATCH(D18,'Ajustes'!$F$5:$F$7,0))),"Conforme","Fuera de rango"))</f>
        <v/>
      </c>
      <c r="H18" s="32" t="n"/>
      <c r="I18" s="32" t="n"/>
    </row>
    <row r="19" ht="20" customHeight="1">
      <c r="A19" s="30" t="n"/>
      <c r="B19" s="31" t="n"/>
      <c r="C19" s="32" t="n"/>
      <c r="D19" s="28">
        <f>IF(C19="","",IFERROR(INDEX('Ajustes'!$C$5:$C$34,MATCH(C19,'Ajustes'!$B$5:$B$34,0)),"Defínelo en Ajustes"))</f>
        <v/>
      </c>
      <c r="E19" s="33" t="n"/>
      <c r="F19" s="28">
        <f>IF(OR(D19="",D19="Defínelo en Ajustes"),"",IF(D19="Refrigeración",TEXT('Ajustes'!$G$5,"0")&amp;" a "&amp;TEXT('Ajustes'!$H$5,"0")&amp;" °C",IF(D19="Congelación",TEXT('Ajustes'!$H$6,"0")&amp;" °C o menos","más de "&amp;TEXT('Ajustes'!$G$7,"0")&amp;" °C")))</f>
        <v/>
      </c>
      <c r="G19" s="28">
        <f>IF(OR(E19="",F19=""),"",IF(AND(E19&gt;=INDEX('Ajustes'!$G$5:$G$7,MATCH(D19,'Ajustes'!$F$5:$F$7,0)),E19&lt;=INDEX('Ajustes'!$H$5:$H$7,MATCH(D19,'Ajustes'!$F$5:$F$7,0))),"Conforme","Fuera de rango"))</f>
        <v/>
      </c>
      <c r="H19" s="32" t="n"/>
      <c r="I19" s="32" t="n"/>
    </row>
    <row r="20" ht="20" customHeight="1">
      <c r="A20" s="30" t="n"/>
      <c r="B20" s="31" t="n"/>
      <c r="C20" s="32" t="n"/>
      <c r="D20" s="28">
        <f>IF(C20="","",IFERROR(INDEX('Ajustes'!$C$5:$C$34,MATCH(C20,'Ajustes'!$B$5:$B$34,0)),"Defínelo en Ajustes"))</f>
        <v/>
      </c>
      <c r="E20" s="33" t="n"/>
      <c r="F20" s="28">
        <f>IF(OR(D20="",D20="Defínelo en Ajustes"),"",IF(D20="Refrigeración",TEXT('Ajustes'!$G$5,"0")&amp;" a "&amp;TEXT('Ajustes'!$H$5,"0")&amp;" °C",IF(D20="Congelación",TEXT('Ajustes'!$H$6,"0")&amp;" °C o menos","más de "&amp;TEXT('Ajustes'!$G$7,"0")&amp;" °C")))</f>
        <v/>
      </c>
      <c r="G20" s="28">
        <f>IF(OR(E20="",F20=""),"",IF(AND(E20&gt;=INDEX('Ajustes'!$G$5:$G$7,MATCH(D20,'Ajustes'!$F$5:$F$7,0)),E20&lt;=INDEX('Ajustes'!$H$5:$H$7,MATCH(D20,'Ajustes'!$F$5:$F$7,0))),"Conforme","Fuera de rango"))</f>
        <v/>
      </c>
      <c r="H20" s="32" t="n"/>
      <c r="I20" s="32" t="n"/>
    </row>
    <row r="21" ht="20" customHeight="1">
      <c r="A21" s="30" t="n"/>
      <c r="B21" s="31" t="n"/>
      <c r="C21" s="32" t="n"/>
      <c r="D21" s="28">
        <f>IF(C21="","",IFERROR(INDEX('Ajustes'!$C$5:$C$34,MATCH(C21,'Ajustes'!$B$5:$B$34,0)),"Defínelo en Ajustes"))</f>
        <v/>
      </c>
      <c r="E21" s="33" t="n"/>
      <c r="F21" s="28">
        <f>IF(OR(D21="",D21="Defínelo en Ajustes"),"",IF(D21="Refrigeración",TEXT('Ajustes'!$G$5,"0")&amp;" a "&amp;TEXT('Ajustes'!$H$5,"0")&amp;" °C",IF(D21="Congelación",TEXT('Ajustes'!$H$6,"0")&amp;" °C o menos","más de "&amp;TEXT('Ajustes'!$G$7,"0")&amp;" °C")))</f>
        <v/>
      </c>
      <c r="G21" s="28">
        <f>IF(OR(E21="",F21=""),"",IF(AND(E21&gt;=INDEX('Ajustes'!$G$5:$G$7,MATCH(D21,'Ajustes'!$F$5:$F$7,0)),E21&lt;=INDEX('Ajustes'!$H$5:$H$7,MATCH(D21,'Ajustes'!$F$5:$F$7,0))),"Conforme","Fuera de rango"))</f>
        <v/>
      </c>
      <c r="H21" s="32" t="n"/>
      <c r="I21" s="32" t="n"/>
    </row>
    <row r="22" ht="20" customHeight="1">
      <c r="A22" s="30" t="n"/>
      <c r="B22" s="31" t="n"/>
      <c r="C22" s="32" t="n"/>
      <c r="D22" s="28">
        <f>IF(C22="","",IFERROR(INDEX('Ajustes'!$C$5:$C$34,MATCH(C22,'Ajustes'!$B$5:$B$34,0)),"Defínelo en Ajustes"))</f>
        <v/>
      </c>
      <c r="E22" s="33" t="n"/>
      <c r="F22" s="28">
        <f>IF(OR(D22="",D22="Defínelo en Ajustes"),"",IF(D22="Refrigeración",TEXT('Ajustes'!$G$5,"0")&amp;" a "&amp;TEXT('Ajustes'!$H$5,"0")&amp;" °C",IF(D22="Congelación",TEXT('Ajustes'!$H$6,"0")&amp;" °C o menos","más de "&amp;TEXT('Ajustes'!$G$7,"0")&amp;" °C")))</f>
        <v/>
      </c>
      <c r="G22" s="28">
        <f>IF(OR(E22="",F22=""),"",IF(AND(E22&gt;=INDEX('Ajustes'!$G$5:$G$7,MATCH(D22,'Ajustes'!$F$5:$F$7,0)),E22&lt;=INDEX('Ajustes'!$H$5:$H$7,MATCH(D22,'Ajustes'!$F$5:$F$7,0))),"Conforme","Fuera de rango"))</f>
        <v/>
      </c>
      <c r="H22" s="32" t="n"/>
      <c r="I22" s="32" t="n"/>
    </row>
    <row r="23" ht="20" customHeight="1">
      <c r="A23" s="30" t="n"/>
      <c r="B23" s="31" t="n"/>
      <c r="C23" s="32" t="n"/>
      <c r="D23" s="28">
        <f>IF(C23="","",IFERROR(INDEX('Ajustes'!$C$5:$C$34,MATCH(C23,'Ajustes'!$B$5:$B$34,0)),"Defínelo en Ajustes"))</f>
        <v/>
      </c>
      <c r="E23" s="33" t="n"/>
      <c r="F23" s="28">
        <f>IF(OR(D23="",D23="Defínelo en Ajustes"),"",IF(D23="Refrigeración",TEXT('Ajustes'!$G$5,"0")&amp;" a "&amp;TEXT('Ajustes'!$H$5,"0")&amp;" °C",IF(D23="Congelación",TEXT('Ajustes'!$H$6,"0")&amp;" °C o menos","más de "&amp;TEXT('Ajustes'!$G$7,"0")&amp;" °C")))</f>
        <v/>
      </c>
      <c r="G23" s="28">
        <f>IF(OR(E23="",F23=""),"",IF(AND(E23&gt;=INDEX('Ajustes'!$G$5:$G$7,MATCH(D23,'Ajustes'!$F$5:$F$7,0)),E23&lt;=INDEX('Ajustes'!$H$5:$H$7,MATCH(D23,'Ajustes'!$F$5:$F$7,0))),"Conforme","Fuera de rango"))</f>
        <v/>
      </c>
      <c r="H23" s="32" t="n"/>
      <c r="I23" s="32" t="n"/>
    </row>
    <row r="24" ht="20" customHeight="1">
      <c r="A24" s="30" t="n"/>
      <c r="B24" s="31" t="n"/>
      <c r="C24" s="32" t="n"/>
      <c r="D24" s="28">
        <f>IF(C24="","",IFERROR(INDEX('Ajustes'!$C$5:$C$34,MATCH(C24,'Ajustes'!$B$5:$B$34,0)),"Defínelo en Ajustes"))</f>
        <v/>
      </c>
      <c r="E24" s="33" t="n"/>
      <c r="F24" s="28">
        <f>IF(OR(D24="",D24="Defínelo en Ajustes"),"",IF(D24="Refrigeración",TEXT('Ajustes'!$G$5,"0")&amp;" a "&amp;TEXT('Ajustes'!$H$5,"0")&amp;" °C",IF(D24="Congelación",TEXT('Ajustes'!$H$6,"0")&amp;" °C o menos","más de "&amp;TEXT('Ajustes'!$G$7,"0")&amp;" °C")))</f>
        <v/>
      </c>
      <c r="G24" s="28">
        <f>IF(OR(E24="",F24=""),"",IF(AND(E24&gt;=INDEX('Ajustes'!$G$5:$G$7,MATCH(D24,'Ajustes'!$F$5:$F$7,0)),E24&lt;=INDEX('Ajustes'!$H$5:$H$7,MATCH(D24,'Ajustes'!$F$5:$F$7,0))),"Conforme","Fuera de rango"))</f>
        <v/>
      </c>
      <c r="H24" s="32" t="n"/>
      <c r="I24" s="32" t="n"/>
    </row>
    <row r="25" ht="20" customHeight="1">
      <c r="A25" s="30" t="n"/>
      <c r="B25" s="31" t="n"/>
      <c r="C25" s="32" t="n"/>
      <c r="D25" s="28">
        <f>IF(C25="","",IFERROR(INDEX('Ajustes'!$C$5:$C$34,MATCH(C25,'Ajustes'!$B$5:$B$34,0)),"Defínelo en Ajustes"))</f>
        <v/>
      </c>
      <c r="E25" s="33" t="n"/>
      <c r="F25" s="28">
        <f>IF(OR(D25="",D25="Defínelo en Ajustes"),"",IF(D25="Refrigeración",TEXT('Ajustes'!$G$5,"0")&amp;" a "&amp;TEXT('Ajustes'!$H$5,"0")&amp;" °C",IF(D25="Congelación",TEXT('Ajustes'!$H$6,"0")&amp;" °C o menos","más de "&amp;TEXT('Ajustes'!$G$7,"0")&amp;" °C")))</f>
        <v/>
      </c>
      <c r="G25" s="28">
        <f>IF(OR(E25="",F25=""),"",IF(AND(E25&gt;=INDEX('Ajustes'!$G$5:$G$7,MATCH(D25,'Ajustes'!$F$5:$F$7,0)),E25&lt;=INDEX('Ajustes'!$H$5:$H$7,MATCH(D25,'Ajustes'!$F$5:$F$7,0))),"Conforme","Fuera de rango"))</f>
        <v/>
      </c>
      <c r="H25" s="32" t="n"/>
      <c r="I25" s="32" t="n"/>
    </row>
    <row r="26" ht="20" customHeight="1">
      <c r="A26" s="30" t="n"/>
      <c r="B26" s="31" t="n"/>
      <c r="C26" s="32" t="n"/>
      <c r="D26" s="28">
        <f>IF(C26="","",IFERROR(INDEX('Ajustes'!$C$5:$C$34,MATCH(C26,'Ajustes'!$B$5:$B$34,0)),"Defínelo en Ajustes"))</f>
        <v/>
      </c>
      <c r="E26" s="33" t="n"/>
      <c r="F26" s="28">
        <f>IF(OR(D26="",D26="Defínelo en Ajustes"),"",IF(D26="Refrigeración",TEXT('Ajustes'!$G$5,"0")&amp;" a "&amp;TEXT('Ajustes'!$H$5,"0")&amp;" °C",IF(D26="Congelación",TEXT('Ajustes'!$H$6,"0")&amp;" °C o menos","más de "&amp;TEXT('Ajustes'!$G$7,"0")&amp;" °C")))</f>
        <v/>
      </c>
      <c r="G26" s="28">
        <f>IF(OR(E26="",F26=""),"",IF(AND(E26&gt;=INDEX('Ajustes'!$G$5:$G$7,MATCH(D26,'Ajustes'!$F$5:$F$7,0)),E26&lt;=INDEX('Ajustes'!$H$5:$H$7,MATCH(D26,'Ajustes'!$F$5:$F$7,0))),"Conforme","Fuera de rango"))</f>
        <v/>
      </c>
      <c r="H26" s="32" t="n"/>
      <c r="I26" s="32" t="n"/>
    </row>
    <row r="27" ht="20" customHeight="1">
      <c r="A27" s="30" t="n"/>
      <c r="B27" s="31" t="n"/>
      <c r="C27" s="32" t="n"/>
      <c r="D27" s="28">
        <f>IF(C27="","",IFERROR(INDEX('Ajustes'!$C$5:$C$34,MATCH(C27,'Ajustes'!$B$5:$B$34,0)),"Defínelo en Ajustes"))</f>
        <v/>
      </c>
      <c r="E27" s="33" t="n"/>
      <c r="F27" s="28">
        <f>IF(OR(D27="",D27="Defínelo en Ajustes"),"",IF(D27="Refrigeración",TEXT('Ajustes'!$G$5,"0")&amp;" a "&amp;TEXT('Ajustes'!$H$5,"0")&amp;" °C",IF(D27="Congelación",TEXT('Ajustes'!$H$6,"0")&amp;" °C o menos","más de "&amp;TEXT('Ajustes'!$G$7,"0")&amp;" °C")))</f>
        <v/>
      </c>
      <c r="G27" s="28">
        <f>IF(OR(E27="",F27=""),"",IF(AND(E27&gt;=INDEX('Ajustes'!$G$5:$G$7,MATCH(D27,'Ajustes'!$F$5:$F$7,0)),E27&lt;=INDEX('Ajustes'!$H$5:$H$7,MATCH(D27,'Ajustes'!$F$5:$F$7,0))),"Conforme","Fuera de rango"))</f>
        <v/>
      </c>
      <c r="H27" s="32" t="n"/>
      <c r="I27" s="32" t="n"/>
    </row>
    <row r="28" ht="20" customHeight="1">
      <c r="A28" s="30" t="n"/>
      <c r="B28" s="31" t="n"/>
      <c r="C28" s="32" t="n"/>
      <c r="D28" s="28">
        <f>IF(C28="","",IFERROR(INDEX('Ajustes'!$C$5:$C$34,MATCH(C28,'Ajustes'!$B$5:$B$34,0)),"Defínelo en Ajustes"))</f>
        <v/>
      </c>
      <c r="E28" s="33" t="n"/>
      <c r="F28" s="28">
        <f>IF(OR(D28="",D28="Defínelo en Ajustes"),"",IF(D28="Refrigeración",TEXT('Ajustes'!$G$5,"0")&amp;" a "&amp;TEXT('Ajustes'!$H$5,"0")&amp;" °C",IF(D28="Congelación",TEXT('Ajustes'!$H$6,"0")&amp;" °C o menos","más de "&amp;TEXT('Ajustes'!$G$7,"0")&amp;" °C")))</f>
        <v/>
      </c>
      <c r="G28" s="28">
        <f>IF(OR(E28="",F28=""),"",IF(AND(E28&gt;=INDEX('Ajustes'!$G$5:$G$7,MATCH(D28,'Ajustes'!$F$5:$F$7,0)),E28&lt;=INDEX('Ajustes'!$H$5:$H$7,MATCH(D28,'Ajustes'!$F$5:$F$7,0))),"Conforme","Fuera de rango"))</f>
        <v/>
      </c>
      <c r="H28" s="32" t="n"/>
      <c r="I28" s="32" t="n"/>
    </row>
    <row r="29" ht="20" customHeight="1">
      <c r="A29" s="30" t="n"/>
      <c r="B29" s="31" t="n"/>
      <c r="C29" s="32" t="n"/>
      <c r="D29" s="28">
        <f>IF(C29="","",IFERROR(INDEX('Ajustes'!$C$5:$C$34,MATCH(C29,'Ajustes'!$B$5:$B$34,0)),"Defínelo en Ajustes"))</f>
        <v/>
      </c>
      <c r="E29" s="33" t="n"/>
      <c r="F29" s="28">
        <f>IF(OR(D29="",D29="Defínelo en Ajustes"),"",IF(D29="Refrigeración",TEXT('Ajustes'!$G$5,"0")&amp;" a "&amp;TEXT('Ajustes'!$H$5,"0")&amp;" °C",IF(D29="Congelación",TEXT('Ajustes'!$H$6,"0")&amp;" °C o menos","más de "&amp;TEXT('Ajustes'!$G$7,"0")&amp;" °C")))</f>
        <v/>
      </c>
      <c r="G29" s="28">
        <f>IF(OR(E29="",F29=""),"",IF(AND(E29&gt;=INDEX('Ajustes'!$G$5:$G$7,MATCH(D29,'Ajustes'!$F$5:$F$7,0)),E29&lt;=INDEX('Ajustes'!$H$5:$H$7,MATCH(D29,'Ajustes'!$F$5:$F$7,0))),"Conforme","Fuera de rango"))</f>
        <v/>
      </c>
      <c r="H29" s="32" t="n"/>
      <c r="I29" s="32" t="n"/>
    </row>
    <row r="30" ht="20" customHeight="1">
      <c r="A30" s="30" t="n"/>
      <c r="B30" s="31" t="n"/>
      <c r="C30" s="32" t="n"/>
      <c r="D30" s="28">
        <f>IF(C30="","",IFERROR(INDEX('Ajustes'!$C$5:$C$34,MATCH(C30,'Ajustes'!$B$5:$B$34,0)),"Defínelo en Ajustes"))</f>
        <v/>
      </c>
      <c r="E30" s="33" t="n"/>
      <c r="F30" s="28">
        <f>IF(OR(D30="",D30="Defínelo en Ajustes"),"",IF(D30="Refrigeración",TEXT('Ajustes'!$G$5,"0")&amp;" a "&amp;TEXT('Ajustes'!$H$5,"0")&amp;" °C",IF(D30="Congelación",TEXT('Ajustes'!$H$6,"0")&amp;" °C o menos","más de "&amp;TEXT('Ajustes'!$G$7,"0")&amp;" °C")))</f>
        <v/>
      </c>
      <c r="G30" s="28">
        <f>IF(OR(E30="",F30=""),"",IF(AND(E30&gt;=INDEX('Ajustes'!$G$5:$G$7,MATCH(D30,'Ajustes'!$F$5:$F$7,0)),E30&lt;=INDEX('Ajustes'!$H$5:$H$7,MATCH(D30,'Ajustes'!$F$5:$F$7,0))),"Conforme","Fuera de rango"))</f>
        <v/>
      </c>
      <c r="H30" s="32" t="n"/>
      <c r="I30" s="32" t="n"/>
    </row>
    <row r="31" ht="20" customHeight="1">
      <c r="A31" s="30" t="n"/>
      <c r="B31" s="31" t="n"/>
      <c r="C31" s="32" t="n"/>
      <c r="D31" s="28">
        <f>IF(C31="","",IFERROR(INDEX('Ajustes'!$C$5:$C$34,MATCH(C31,'Ajustes'!$B$5:$B$34,0)),"Defínelo en Ajustes"))</f>
        <v/>
      </c>
      <c r="E31" s="33" t="n"/>
      <c r="F31" s="28">
        <f>IF(OR(D31="",D31="Defínelo en Ajustes"),"",IF(D31="Refrigeración",TEXT('Ajustes'!$G$5,"0")&amp;" a "&amp;TEXT('Ajustes'!$H$5,"0")&amp;" °C",IF(D31="Congelación",TEXT('Ajustes'!$H$6,"0")&amp;" °C o menos","más de "&amp;TEXT('Ajustes'!$G$7,"0")&amp;" °C")))</f>
        <v/>
      </c>
      <c r="G31" s="28">
        <f>IF(OR(E31="",F31=""),"",IF(AND(E31&gt;=INDEX('Ajustes'!$G$5:$G$7,MATCH(D31,'Ajustes'!$F$5:$F$7,0)),E31&lt;=INDEX('Ajustes'!$H$5:$H$7,MATCH(D31,'Ajustes'!$F$5:$F$7,0))),"Conforme","Fuera de rango"))</f>
        <v/>
      </c>
      <c r="H31" s="32" t="n"/>
      <c r="I31" s="32" t="n"/>
    </row>
    <row r="32" ht="20" customHeight="1">
      <c r="A32" s="30" t="n"/>
      <c r="B32" s="31" t="n"/>
      <c r="C32" s="32" t="n"/>
      <c r="D32" s="28">
        <f>IF(C32="","",IFERROR(INDEX('Ajustes'!$C$5:$C$34,MATCH(C32,'Ajustes'!$B$5:$B$34,0)),"Defínelo en Ajustes"))</f>
        <v/>
      </c>
      <c r="E32" s="33" t="n"/>
      <c r="F32" s="28">
        <f>IF(OR(D32="",D32="Defínelo en Ajustes"),"",IF(D32="Refrigeración",TEXT('Ajustes'!$G$5,"0")&amp;" a "&amp;TEXT('Ajustes'!$H$5,"0")&amp;" °C",IF(D32="Congelación",TEXT('Ajustes'!$H$6,"0")&amp;" °C o menos","más de "&amp;TEXT('Ajustes'!$G$7,"0")&amp;" °C")))</f>
        <v/>
      </c>
      <c r="G32" s="28">
        <f>IF(OR(E32="",F32=""),"",IF(AND(E32&gt;=INDEX('Ajustes'!$G$5:$G$7,MATCH(D32,'Ajustes'!$F$5:$F$7,0)),E32&lt;=INDEX('Ajustes'!$H$5:$H$7,MATCH(D32,'Ajustes'!$F$5:$F$7,0))),"Conforme","Fuera de rango"))</f>
        <v/>
      </c>
      <c r="H32" s="32" t="n"/>
      <c r="I32" s="32" t="n"/>
    </row>
    <row r="33" ht="20" customHeight="1">
      <c r="A33" s="30" t="n"/>
      <c r="B33" s="31" t="n"/>
      <c r="C33" s="32" t="n"/>
      <c r="D33" s="28">
        <f>IF(C33="","",IFERROR(INDEX('Ajustes'!$C$5:$C$34,MATCH(C33,'Ajustes'!$B$5:$B$34,0)),"Defínelo en Ajustes"))</f>
        <v/>
      </c>
      <c r="E33" s="33" t="n"/>
      <c r="F33" s="28">
        <f>IF(OR(D33="",D33="Defínelo en Ajustes"),"",IF(D33="Refrigeración",TEXT('Ajustes'!$G$5,"0")&amp;" a "&amp;TEXT('Ajustes'!$H$5,"0")&amp;" °C",IF(D33="Congelación",TEXT('Ajustes'!$H$6,"0")&amp;" °C o menos","más de "&amp;TEXT('Ajustes'!$G$7,"0")&amp;" °C")))</f>
        <v/>
      </c>
      <c r="G33" s="28">
        <f>IF(OR(E33="",F33=""),"",IF(AND(E33&gt;=INDEX('Ajustes'!$G$5:$G$7,MATCH(D33,'Ajustes'!$F$5:$F$7,0)),E33&lt;=INDEX('Ajustes'!$H$5:$H$7,MATCH(D33,'Ajustes'!$F$5:$F$7,0))),"Conforme","Fuera de rango"))</f>
        <v/>
      </c>
      <c r="H33" s="32" t="n"/>
      <c r="I33" s="32" t="n"/>
    </row>
    <row r="34" ht="20" customHeight="1">
      <c r="A34" s="30" t="n"/>
      <c r="B34" s="31" t="n"/>
      <c r="C34" s="32" t="n"/>
      <c r="D34" s="28">
        <f>IF(C34="","",IFERROR(INDEX('Ajustes'!$C$5:$C$34,MATCH(C34,'Ajustes'!$B$5:$B$34,0)),"Defínelo en Ajustes"))</f>
        <v/>
      </c>
      <c r="E34" s="33" t="n"/>
      <c r="F34" s="28">
        <f>IF(OR(D34="",D34="Defínelo en Ajustes"),"",IF(D34="Refrigeración",TEXT('Ajustes'!$G$5,"0")&amp;" a "&amp;TEXT('Ajustes'!$H$5,"0")&amp;" °C",IF(D34="Congelación",TEXT('Ajustes'!$H$6,"0")&amp;" °C o menos","más de "&amp;TEXT('Ajustes'!$G$7,"0")&amp;" °C")))</f>
        <v/>
      </c>
      <c r="G34" s="28">
        <f>IF(OR(E34="",F34=""),"",IF(AND(E34&gt;=INDEX('Ajustes'!$G$5:$G$7,MATCH(D34,'Ajustes'!$F$5:$F$7,0)),E34&lt;=INDEX('Ajustes'!$H$5:$H$7,MATCH(D34,'Ajustes'!$F$5:$F$7,0))),"Conforme","Fuera de rango"))</f>
        <v/>
      </c>
      <c r="H34" s="32" t="n"/>
      <c r="I34" s="32" t="n"/>
    </row>
    <row r="35" ht="20" customHeight="1">
      <c r="A35" s="30" t="n"/>
      <c r="B35" s="31" t="n"/>
      <c r="C35" s="32" t="n"/>
      <c r="D35" s="28">
        <f>IF(C35="","",IFERROR(INDEX('Ajustes'!$C$5:$C$34,MATCH(C35,'Ajustes'!$B$5:$B$34,0)),"Defínelo en Ajustes"))</f>
        <v/>
      </c>
      <c r="E35" s="33" t="n"/>
      <c r="F35" s="28">
        <f>IF(OR(D35="",D35="Defínelo en Ajustes"),"",IF(D35="Refrigeración",TEXT('Ajustes'!$G$5,"0")&amp;" a "&amp;TEXT('Ajustes'!$H$5,"0")&amp;" °C",IF(D35="Congelación",TEXT('Ajustes'!$H$6,"0")&amp;" °C o menos","más de "&amp;TEXT('Ajustes'!$G$7,"0")&amp;" °C")))</f>
        <v/>
      </c>
      <c r="G35" s="28">
        <f>IF(OR(E35="",F35=""),"",IF(AND(E35&gt;=INDEX('Ajustes'!$G$5:$G$7,MATCH(D35,'Ajustes'!$F$5:$F$7,0)),E35&lt;=INDEX('Ajustes'!$H$5:$H$7,MATCH(D35,'Ajustes'!$F$5:$F$7,0))),"Conforme","Fuera de rango"))</f>
        <v/>
      </c>
      <c r="H35" s="32" t="n"/>
      <c r="I35" s="32" t="n"/>
    </row>
    <row r="36" ht="20" customHeight="1">
      <c r="A36" s="30" t="n"/>
      <c r="B36" s="31" t="n"/>
      <c r="C36" s="32" t="n"/>
      <c r="D36" s="28">
        <f>IF(C36="","",IFERROR(INDEX('Ajustes'!$C$5:$C$34,MATCH(C36,'Ajustes'!$B$5:$B$34,0)),"Defínelo en Ajustes"))</f>
        <v/>
      </c>
      <c r="E36" s="33" t="n"/>
      <c r="F36" s="28">
        <f>IF(OR(D36="",D36="Defínelo en Ajustes"),"",IF(D36="Refrigeración",TEXT('Ajustes'!$G$5,"0")&amp;" a "&amp;TEXT('Ajustes'!$H$5,"0")&amp;" °C",IF(D36="Congelación",TEXT('Ajustes'!$H$6,"0")&amp;" °C o menos","más de "&amp;TEXT('Ajustes'!$G$7,"0")&amp;" °C")))</f>
        <v/>
      </c>
      <c r="G36" s="28">
        <f>IF(OR(E36="",F36=""),"",IF(AND(E36&gt;=INDEX('Ajustes'!$G$5:$G$7,MATCH(D36,'Ajustes'!$F$5:$F$7,0)),E36&lt;=INDEX('Ajustes'!$H$5:$H$7,MATCH(D36,'Ajustes'!$F$5:$F$7,0))),"Conforme","Fuera de rango"))</f>
        <v/>
      </c>
      <c r="H36" s="32" t="n"/>
      <c r="I36" s="32" t="n"/>
    </row>
    <row r="37" ht="20" customHeight="1">
      <c r="A37" s="30" t="n"/>
      <c r="B37" s="31" t="n"/>
      <c r="C37" s="32" t="n"/>
      <c r="D37" s="28">
        <f>IF(C37="","",IFERROR(INDEX('Ajustes'!$C$5:$C$34,MATCH(C37,'Ajustes'!$B$5:$B$34,0)),"Defínelo en Ajustes"))</f>
        <v/>
      </c>
      <c r="E37" s="33" t="n"/>
      <c r="F37" s="28">
        <f>IF(OR(D37="",D37="Defínelo en Ajustes"),"",IF(D37="Refrigeración",TEXT('Ajustes'!$G$5,"0")&amp;" a "&amp;TEXT('Ajustes'!$H$5,"0")&amp;" °C",IF(D37="Congelación",TEXT('Ajustes'!$H$6,"0")&amp;" °C o menos","más de "&amp;TEXT('Ajustes'!$G$7,"0")&amp;" °C")))</f>
        <v/>
      </c>
      <c r="G37" s="28">
        <f>IF(OR(E37="",F37=""),"",IF(AND(E37&gt;=INDEX('Ajustes'!$G$5:$G$7,MATCH(D37,'Ajustes'!$F$5:$F$7,0)),E37&lt;=INDEX('Ajustes'!$H$5:$H$7,MATCH(D37,'Ajustes'!$F$5:$F$7,0))),"Conforme","Fuera de rango"))</f>
        <v/>
      </c>
      <c r="H37" s="32" t="n"/>
      <c r="I37" s="32" t="n"/>
    </row>
    <row r="38" ht="20" customHeight="1">
      <c r="A38" s="30" t="n"/>
      <c r="B38" s="31" t="n"/>
      <c r="C38" s="32" t="n"/>
      <c r="D38" s="28">
        <f>IF(C38="","",IFERROR(INDEX('Ajustes'!$C$5:$C$34,MATCH(C38,'Ajustes'!$B$5:$B$34,0)),"Defínelo en Ajustes"))</f>
        <v/>
      </c>
      <c r="E38" s="33" t="n"/>
      <c r="F38" s="28">
        <f>IF(OR(D38="",D38="Defínelo en Ajustes"),"",IF(D38="Refrigeración",TEXT('Ajustes'!$G$5,"0")&amp;" a "&amp;TEXT('Ajustes'!$H$5,"0")&amp;" °C",IF(D38="Congelación",TEXT('Ajustes'!$H$6,"0")&amp;" °C o menos","más de "&amp;TEXT('Ajustes'!$G$7,"0")&amp;" °C")))</f>
        <v/>
      </c>
      <c r="G38" s="28">
        <f>IF(OR(E38="",F38=""),"",IF(AND(E38&gt;=INDEX('Ajustes'!$G$5:$G$7,MATCH(D38,'Ajustes'!$F$5:$F$7,0)),E38&lt;=INDEX('Ajustes'!$H$5:$H$7,MATCH(D38,'Ajustes'!$F$5:$F$7,0))),"Conforme","Fuera de rango"))</f>
        <v/>
      </c>
      <c r="H38" s="32" t="n"/>
      <c r="I38" s="32" t="n"/>
    </row>
    <row r="39" ht="20" customHeight="1">
      <c r="A39" s="30" t="n"/>
      <c r="B39" s="31" t="n"/>
      <c r="C39" s="32" t="n"/>
      <c r="D39" s="28">
        <f>IF(C39="","",IFERROR(INDEX('Ajustes'!$C$5:$C$34,MATCH(C39,'Ajustes'!$B$5:$B$34,0)),"Defínelo en Ajustes"))</f>
        <v/>
      </c>
      <c r="E39" s="33" t="n"/>
      <c r="F39" s="28">
        <f>IF(OR(D39="",D39="Defínelo en Ajustes"),"",IF(D39="Refrigeración",TEXT('Ajustes'!$G$5,"0")&amp;" a "&amp;TEXT('Ajustes'!$H$5,"0")&amp;" °C",IF(D39="Congelación",TEXT('Ajustes'!$H$6,"0")&amp;" °C o menos","más de "&amp;TEXT('Ajustes'!$G$7,"0")&amp;" °C")))</f>
        <v/>
      </c>
      <c r="G39" s="28">
        <f>IF(OR(E39="",F39=""),"",IF(AND(E39&gt;=INDEX('Ajustes'!$G$5:$G$7,MATCH(D39,'Ajustes'!$F$5:$F$7,0)),E39&lt;=INDEX('Ajustes'!$H$5:$H$7,MATCH(D39,'Ajustes'!$F$5:$F$7,0))),"Conforme","Fuera de rango"))</f>
        <v/>
      </c>
      <c r="H39" s="32" t="n"/>
      <c r="I39" s="32" t="n"/>
    </row>
    <row r="40" ht="20" customHeight="1">
      <c r="A40" s="30" t="n"/>
      <c r="B40" s="31" t="n"/>
      <c r="C40" s="32" t="n"/>
      <c r="D40" s="28">
        <f>IF(C40="","",IFERROR(INDEX('Ajustes'!$C$5:$C$34,MATCH(C40,'Ajustes'!$B$5:$B$34,0)),"Defínelo en Ajustes"))</f>
        <v/>
      </c>
      <c r="E40" s="33" t="n"/>
      <c r="F40" s="28">
        <f>IF(OR(D40="",D40="Defínelo en Ajustes"),"",IF(D40="Refrigeración",TEXT('Ajustes'!$G$5,"0")&amp;" a "&amp;TEXT('Ajustes'!$H$5,"0")&amp;" °C",IF(D40="Congelación",TEXT('Ajustes'!$H$6,"0")&amp;" °C o menos","más de "&amp;TEXT('Ajustes'!$G$7,"0")&amp;" °C")))</f>
        <v/>
      </c>
      <c r="G40" s="28">
        <f>IF(OR(E40="",F40=""),"",IF(AND(E40&gt;=INDEX('Ajustes'!$G$5:$G$7,MATCH(D40,'Ajustes'!$F$5:$F$7,0)),E40&lt;=INDEX('Ajustes'!$H$5:$H$7,MATCH(D40,'Ajustes'!$F$5:$F$7,0))),"Conforme","Fuera de rango"))</f>
        <v/>
      </c>
      <c r="H40" s="32" t="n"/>
      <c r="I40" s="32" t="n"/>
    </row>
    <row r="41" ht="20" customHeight="1">
      <c r="A41" s="30" t="n"/>
      <c r="B41" s="31" t="n"/>
      <c r="C41" s="32" t="n"/>
      <c r="D41" s="28">
        <f>IF(C41="","",IFERROR(INDEX('Ajustes'!$C$5:$C$34,MATCH(C41,'Ajustes'!$B$5:$B$34,0)),"Defínelo en Ajustes"))</f>
        <v/>
      </c>
      <c r="E41" s="33" t="n"/>
      <c r="F41" s="28">
        <f>IF(OR(D41="",D41="Defínelo en Ajustes"),"",IF(D41="Refrigeración",TEXT('Ajustes'!$G$5,"0")&amp;" a "&amp;TEXT('Ajustes'!$H$5,"0")&amp;" °C",IF(D41="Congelación",TEXT('Ajustes'!$H$6,"0")&amp;" °C o menos","más de "&amp;TEXT('Ajustes'!$G$7,"0")&amp;" °C")))</f>
        <v/>
      </c>
      <c r="G41" s="28">
        <f>IF(OR(E41="",F41=""),"",IF(AND(E41&gt;=INDEX('Ajustes'!$G$5:$G$7,MATCH(D41,'Ajustes'!$F$5:$F$7,0)),E41&lt;=INDEX('Ajustes'!$H$5:$H$7,MATCH(D41,'Ajustes'!$F$5:$F$7,0))),"Conforme","Fuera de rango"))</f>
        <v/>
      </c>
      <c r="H41" s="32" t="n"/>
      <c r="I41" s="32" t="n"/>
    </row>
    <row r="42" ht="20" customHeight="1">
      <c r="A42" s="30" t="n"/>
      <c r="B42" s="31" t="n"/>
      <c r="C42" s="32" t="n"/>
      <c r="D42" s="28">
        <f>IF(C42="","",IFERROR(INDEX('Ajustes'!$C$5:$C$34,MATCH(C42,'Ajustes'!$B$5:$B$34,0)),"Defínelo en Ajustes"))</f>
        <v/>
      </c>
      <c r="E42" s="33" t="n"/>
      <c r="F42" s="28">
        <f>IF(OR(D42="",D42="Defínelo en Ajustes"),"",IF(D42="Refrigeración",TEXT('Ajustes'!$G$5,"0")&amp;" a "&amp;TEXT('Ajustes'!$H$5,"0")&amp;" °C",IF(D42="Congelación",TEXT('Ajustes'!$H$6,"0")&amp;" °C o menos","más de "&amp;TEXT('Ajustes'!$G$7,"0")&amp;" °C")))</f>
        <v/>
      </c>
      <c r="G42" s="28">
        <f>IF(OR(E42="",F42=""),"",IF(AND(E42&gt;=INDEX('Ajustes'!$G$5:$G$7,MATCH(D42,'Ajustes'!$F$5:$F$7,0)),E42&lt;=INDEX('Ajustes'!$H$5:$H$7,MATCH(D42,'Ajustes'!$F$5:$F$7,0))),"Conforme","Fuera de rango"))</f>
        <v/>
      </c>
      <c r="H42" s="32" t="n"/>
      <c r="I42" s="32" t="n"/>
    </row>
    <row r="43" ht="20" customHeight="1">
      <c r="A43" s="30" t="n"/>
      <c r="B43" s="31" t="n"/>
      <c r="C43" s="32" t="n"/>
      <c r="D43" s="28">
        <f>IF(C43="","",IFERROR(INDEX('Ajustes'!$C$5:$C$34,MATCH(C43,'Ajustes'!$B$5:$B$34,0)),"Defínelo en Ajustes"))</f>
        <v/>
      </c>
      <c r="E43" s="33" t="n"/>
      <c r="F43" s="28">
        <f>IF(OR(D43="",D43="Defínelo en Ajustes"),"",IF(D43="Refrigeración",TEXT('Ajustes'!$G$5,"0")&amp;" a "&amp;TEXT('Ajustes'!$H$5,"0")&amp;" °C",IF(D43="Congelación",TEXT('Ajustes'!$H$6,"0")&amp;" °C o menos","más de "&amp;TEXT('Ajustes'!$G$7,"0")&amp;" °C")))</f>
        <v/>
      </c>
      <c r="G43" s="28">
        <f>IF(OR(E43="",F43=""),"",IF(AND(E43&gt;=INDEX('Ajustes'!$G$5:$G$7,MATCH(D43,'Ajustes'!$F$5:$F$7,0)),E43&lt;=INDEX('Ajustes'!$H$5:$H$7,MATCH(D43,'Ajustes'!$F$5:$F$7,0))),"Conforme","Fuera de rango"))</f>
        <v/>
      </c>
      <c r="H43" s="32" t="n"/>
      <c r="I43" s="32" t="n"/>
    </row>
    <row r="44" ht="20" customHeight="1">
      <c r="A44" s="30" t="n"/>
      <c r="B44" s="31" t="n"/>
      <c r="C44" s="32" t="n"/>
      <c r="D44" s="28">
        <f>IF(C44="","",IFERROR(INDEX('Ajustes'!$C$5:$C$34,MATCH(C44,'Ajustes'!$B$5:$B$34,0)),"Defínelo en Ajustes"))</f>
        <v/>
      </c>
      <c r="E44" s="33" t="n"/>
      <c r="F44" s="28">
        <f>IF(OR(D44="",D44="Defínelo en Ajustes"),"",IF(D44="Refrigeración",TEXT('Ajustes'!$G$5,"0")&amp;" a "&amp;TEXT('Ajustes'!$H$5,"0")&amp;" °C",IF(D44="Congelación",TEXT('Ajustes'!$H$6,"0")&amp;" °C o menos","más de "&amp;TEXT('Ajustes'!$G$7,"0")&amp;" °C")))</f>
        <v/>
      </c>
      <c r="G44" s="28">
        <f>IF(OR(E44="",F44=""),"",IF(AND(E44&gt;=INDEX('Ajustes'!$G$5:$G$7,MATCH(D44,'Ajustes'!$F$5:$F$7,0)),E44&lt;=INDEX('Ajustes'!$H$5:$H$7,MATCH(D44,'Ajustes'!$F$5:$F$7,0))),"Conforme","Fuera de rango"))</f>
        <v/>
      </c>
      <c r="H44" s="32" t="n"/>
      <c r="I44" s="32" t="n"/>
    </row>
    <row r="45" ht="20" customHeight="1">
      <c r="A45" s="30" t="n"/>
      <c r="B45" s="31" t="n"/>
      <c r="C45" s="32" t="n"/>
      <c r="D45" s="28">
        <f>IF(C45="","",IFERROR(INDEX('Ajustes'!$C$5:$C$34,MATCH(C45,'Ajustes'!$B$5:$B$34,0)),"Defínelo en Ajustes"))</f>
        <v/>
      </c>
      <c r="E45" s="33" t="n"/>
      <c r="F45" s="28">
        <f>IF(OR(D45="",D45="Defínelo en Ajustes"),"",IF(D45="Refrigeración",TEXT('Ajustes'!$G$5,"0")&amp;" a "&amp;TEXT('Ajustes'!$H$5,"0")&amp;" °C",IF(D45="Congelación",TEXT('Ajustes'!$H$6,"0")&amp;" °C o menos","más de "&amp;TEXT('Ajustes'!$G$7,"0")&amp;" °C")))</f>
        <v/>
      </c>
      <c r="G45" s="28">
        <f>IF(OR(E45="",F45=""),"",IF(AND(E45&gt;=INDEX('Ajustes'!$G$5:$G$7,MATCH(D45,'Ajustes'!$F$5:$F$7,0)),E45&lt;=INDEX('Ajustes'!$H$5:$H$7,MATCH(D45,'Ajustes'!$F$5:$F$7,0))),"Conforme","Fuera de rango"))</f>
        <v/>
      </c>
      <c r="H45" s="32" t="n"/>
      <c r="I45" s="32" t="n"/>
    </row>
    <row r="46" ht="20" customHeight="1">
      <c r="A46" s="30" t="n"/>
      <c r="B46" s="31" t="n"/>
      <c r="C46" s="32" t="n"/>
      <c r="D46" s="28">
        <f>IF(C46="","",IFERROR(INDEX('Ajustes'!$C$5:$C$34,MATCH(C46,'Ajustes'!$B$5:$B$34,0)),"Defínelo en Ajustes"))</f>
        <v/>
      </c>
      <c r="E46" s="33" t="n"/>
      <c r="F46" s="28">
        <f>IF(OR(D46="",D46="Defínelo en Ajustes"),"",IF(D46="Refrigeración",TEXT('Ajustes'!$G$5,"0")&amp;" a "&amp;TEXT('Ajustes'!$H$5,"0")&amp;" °C",IF(D46="Congelación",TEXT('Ajustes'!$H$6,"0")&amp;" °C o menos","más de "&amp;TEXT('Ajustes'!$G$7,"0")&amp;" °C")))</f>
        <v/>
      </c>
      <c r="G46" s="28">
        <f>IF(OR(E46="",F46=""),"",IF(AND(E46&gt;=INDEX('Ajustes'!$G$5:$G$7,MATCH(D46,'Ajustes'!$F$5:$F$7,0)),E46&lt;=INDEX('Ajustes'!$H$5:$H$7,MATCH(D46,'Ajustes'!$F$5:$F$7,0))),"Conforme","Fuera de rango"))</f>
        <v/>
      </c>
      <c r="H46" s="32" t="n"/>
      <c r="I46" s="32" t="n"/>
    </row>
    <row r="47" ht="20" customHeight="1">
      <c r="A47" s="30" t="n"/>
      <c r="B47" s="31" t="n"/>
      <c r="C47" s="32" t="n"/>
      <c r="D47" s="28">
        <f>IF(C47="","",IFERROR(INDEX('Ajustes'!$C$5:$C$34,MATCH(C47,'Ajustes'!$B$5:$B$34,0)),"Defínelo en Ajustes"))</f>
        <v/>
      </c>
      <c r="E47" s="33" t="n"/>
      <c r="F47" s="28">
        <f>IF(OR(D47="",D47="Defínelo en Ajustes"),"",IF(D47="Refrigeración",TEXT('Ajustes'!$G$5,"0")&amp;" a "&amp;TEXT('Ajustes'!$H$5,"0")&amp;" °C",IF(D47="Congelación",TEXT('Ajustes'!$H$6,"0")&amp;" °C o menos","más de "&amp;TEXT('Ajustes'!$G$7,"0")&amp;" °C")))</f>
        <v/>
      </c>
      <c r="G47" s="28">
        <f>IF(OR(E47="",F47=""),"",IF(AND(E47&gt;=INDEX('Ajustes'!$G$5:$G$7,MATCH(D47,'Ajustes'!$F$5:$F$7,0)),E47&lt;=INDEX('Ajustes'!$H$5:$H$7,MATCH(D47,'Ajustes'!$F$5:$F$7,0))),"Conforme","Fuera de rango"))</f>
        <v/>
      </c>
      <c r="H47" s="32" t="n"/>
      <c r="I47" s="32" t="n"/>
    </row>
    <row r="48" ht="20" customHeight="1">
      <c r="A48" s="30" t="n"/>
      <c r="B48" s="31" t="n"/>
      <c r="C48" s="32" t="n"/>
      <c r="D48" s="28">
        <f>IF(C48="","",IFERROR(INDEX('Ajustes'!$C$5:$C$34,MATCH(C48,'Ajustes'!$B$5:$B$34,0)),"Defínelo en Ajustes"))</f>
        <v/>
      </c>
      <c r="E48" s="33" t="n"/>
      <c r="F48" s="28">
        <f>IF(OR(D48="",D48="Defínelo en Ajustes"),"",IF(D48="Refrigeración",TEXT('Ajustes'!$G$5,"0")&amp;" a "&amp;TEXT('Ajustes'!$H$5,"0")&amp;" °C",IF(D48="Congelación",TEXT('Ajustes'!$H$6,"0")&amp;" °C o menos","más de "&amp;TEXT('Ajustes'!$G$7,"0")&amp;" °C")))</f>
        <v/>
      </c>
      <c r="G48" s="28">
        <f>IF(OR(E48="",F48=""),"",IF(AND(E48&gt;=INDEX('Ajustes'!$G$5:$G$7,MATCH(D48,'Ajustes'!$F$5:$F$7,0)),E48&lt;=INDEX('Ajustes'!$H$5:$H$7,MATCH(D48,'Ajustes'!$F$5:$F$7,0))),"Conforme","Fuera de rango"))</f>
        <v/>
      </c>
      <c r="H48" s="32" t="n"/>
      <c r="I48" s="32" t="n"/>
    </row>
    <row r="49" ht="20" customHeight="1">
      <c r="A49" s="30" t="n"/>
      <c r="B49" s="31" t="n"/>
      <c r="C49" s="32" t="n"/>
      <c r="D49" s="28">
        <f>IF(C49="","",IFERROR(INDEX('Ajustes'!$C$5:$C$34,MATCH(C49,'Ajustes'!$B$5:$B$34,0)),"Defínelo en Ajustes"))</f>
        <v/>
      </c>
      <c r="E49" s="33" t="n"/>
      <c r="F49" s="28">
        <f>IF(OR(D49="",D49="Defínelo en Ajustes"),"",IF(D49="Refrigeración",TEXT('Ajustes'!$G$5,"0")&amp;" a "&amp;TEXT('Ajustes'!$H$5,"0")&amp;" °C",IF(D49="Congelación",TEXT('Ajustes'!$H$6,"0")&amp;" °C o menos","más de "&amp;TEXT('Ajustes'!$G$7,"0")&amp;" °C")))</f>
        <v/>
      </c>
      <c r="G49" s="28">
        <f>IF(OR(E49="",F49=""),"",IF(AND(E49&gt;=INDEX('Ajustes'!$G$5:$G$7,MATCH(D49,'Ajustes'!$F$5:$F$7,0)),E49&lt;=INDEX('Ajustes'!$H$5:$H$7,MATCH(D49,'Ajustes'!$F$5:$F$7,0))),"Conforme","Fuera de rango"))</f>
        <v/>
      </c>
      <c r="H49" s="32" t="n"/>
      <c r="I49" s="32" t="n"/>
    </row>
    <row r="50" ht="20" customHeight="1">
      <c r="A50" s="30" t="n"/>
      <c r="B50" s="31" t="n"/>
      <c r="C50" s="32" t="n"/>
      <c r="D50" s="28">
        <f>IF(C50="","",IFERROR(INDEX('Ajustes'!$C$5:$C$34,MATCH(C50,'Ajustes'!$B$5:$B$34,0)),"Defínelo en Ajustes"))</f>
        <v/>
      </c>
      <c r="E50" s="33" t="n"/>
      <c r="F50" s="28">
        <f>IF(OR(D50="",D50="Defínelo en Ajustes"),"",IF(D50="Refrigeración",TEXT('Ajustes'!$G$5,"0")&amp;" a "&amp;TEXT('Ajustes'!$H$5,"0")&amp;" °C",IF(D50="Congelación",TEXT('Ajustes'!$H$6,"0")&amp;" °C o menos","más de "&amp;TEXT('Ajustes'!$G$7,"0")&amp;" °C")))</f>
        <v/>
      </c>
      <c r="G50" s="28">
        <f>IF(OR(E50="",F50=""),"",IF(AND(E50&gt;=INDEX('Ajustes'!$G$5:$G$7,MATCH(D50,'Ajustes'!$F$5:$F$7,0)),E50&lt;=INDEX('Ajustes'!$H$5:$H$7,MATCH(D50,'Ajustes'!$F$5:$F$7,0))),"Conforme","Fuera de rango"))</f>
        <v/>
      </c>
      <c r="H50" s="32" t="n"/>
      <c r="I50" s="32" t="n"/>
    </row>
    <row r="51" ht="20" customHeight="1">
      <c r="A51" s="30" t="n"/>
      <c r="B51" s="31" t="n"/>
      <c r="C51" s="32" t="n"/>
      <c r="D51" s="28">
        <f>IF(C51="","",IFERROR(INDEX('Ajustes'!$C$5:$C$34,MATCH(C51,'Ajustes'!$B$5:$B$34,0)),"Defínelo en Ajustes"))</f>
        <v/>
      </c>
      <c r="E51" s="33" t="n"/>
      <c r="F51" s="28">
        <f>IF(OR(D51="",D51="Defínelo en Ajustes"),"",IF(D51="Refrigeración",TEXT('Ajustes'!$G$5,"0")&amp;" a "&amp;TEXT('Ajustes'!$H$5,"0")&amp;" °C",IF(D51="Congelación",TEXT('Ajustes'!$H$6,"0")&amp;" °C o menos","más de "&amp;TEXT('Ajustes'!$G$7,"0")&amp;" °C")))</f>
        <v/>
      </c>
      <c r="G51" s="28">
        <f>IF(OR(E51="",F51=""),"",IF(AND(E51&gt;=INDEX('Ajustes'!$G$5:$G$7,MATCH(D51,'Ajustes'!$F$5:$F$7,0)),E51&lt;=INDEX('Ajustes'!$H$5:$H$7,MATCH(D51,'Ajustes'!$F$5:$F$7,0))),"Conforme","Fuera de rango"))</f>
        <v/>
      </c>
      <c r="H51" s="32" t="n"/>
      <c r="I51" s="32" t="n"/>
    </row>
    <row r="52" ht="20" customHeight="1">
      <c r="A52" s="30" t="n"/>
      <c r="B52" s="31" t="n"/>
      <c r="C52" s="32" t="n"/>
      <c r="D52" s="28">
        <f>IF(C52="","",IFERROR(INDEX('Ajustes'!$C$5:$C$34,MATCH(C52,'Ajustes'!$B$5:$B$34,0)),"Defínelo en Ajustes"))</f>
        <v/>
      </c>
      <c r="E52" s="33" t="n"/>
      <c r="F52" s="28">
        <f>IF(OR(D52="",D52="Defínelo en Ajustes"),"",IF(D52="Refrigeración",TEXT('Ajustes'!$G$5,"0")&amp;" a "&amp;TEXT('Ajustes'!$H$5,"0")&amp;" °C",IF(D52="Congelación",TEXT('Ajustes'!$H$6,"0")&amp;" °C o menos","más de "&amp;TEXT('Ajustes'!$G$7,"0")&amp;" °C")))</f>
        <v/>
      </c>
      <c r="G52" s="28">
        <f>IF(OR(E52="",F52=""),"",IF(AND(E52&gt;=INDEX('Ajustes'!$G$5:$G$7,MATCH(D52,'Ajustes'!$F$5:$F$7,0)),E52&lt;=INDEX('Ajustes'!$H$5:$H$7,MATCH(D52,'Ajustes'!$F$5:$F$7,0))),"Conforme","Fuera de rango"))</f>
        <v/>
      </c>
      <c r="H52" s="32" t="n"/>
      <c r="I52" s="32" t="n"/>
    </row>
    <row r="53" ht="20" customHeight="1">
      <c r="A53" s="30" t="n"/>
      <c r="B53" s="31" t="n"/>
      <c r="C53" s="32" t="n"/>
      <c r="D53" s="28">
        <f>IF(C53="","",IFERROR(INDEX('Ajustes'!$C$5:$C$34,MATCH(C53,'Ajustes'!$B$5:$B$34,0)),"Defínelo en Ajustes"))</f>
        <v/>
      </c>
      <c r="E53" s="33" t="n"/>
      <c r="F53" s="28">
        <f>IF(OR(D53="",D53="Defínelo en Ajustes"),"",IF(D53="Refrigeración",TEXT('Ajustes'!$G$5,"0")&amp;" a "&amp;TEXT('Ajustes'!$H$5,"0")&amp;" °C",IF(D53="Congelación",TEXT('Ajustes'!$H$6,"0")&amp;" °C o menos","más de "&amp;TEXT('Ajustes'!$G$7,"0")&amp;" °C")))</f>
        <v/>
      </c>
      <c r="G53" s="28">
        <f>IF(OR(E53="",F53=""),"",IF(AND(E53&gt;=INDEX('Ajustes'!$G$5:$G$7,MATCH(D53,'Ajustes'!$F$5:$F$7,0)),E53&lt;=INDEX('Ajustes'!$H$5:$H$7,MATCH(D53,'Ajustes'!$F$5:$F$7,0))),"Conforme","Fuera de rango"))</f>
        <v/>
      </c>
      <c r="H53" s="32" t="n"/>
      <c r="I53" s="32" t="n"/>
    </row>
    <row r="54" ht="20" customHeight="1">
      <c r="A54" s="30" t="n"/>
      <c r="B54" s="31" t="n"/>
      <c r="C54" s="32" t="n"/>
      <c r="D54" s="28">
        <f>IF(C54="","",IFERROR(INDEX('Ajustes'!$C$5:$C$34,MATCH(C54,'Ajustes'!$B$5:$B$34,0)),"Defínelo en Ajustes"))</f>
        <v/>
      </c>
      <c r="E54" s="33" t="n"/>
      <c r="F54" s="28">
        <f>IF(OR(D54="",D54="Defínelo en Ajustes"),"",IF(D54="Refrigeración",TEXT('Ajustes'!$G$5,"0")&amp;" a "&amp;TEXT('Ajustes'!$H$5,"0")&amp;" °C",IF(D54="Congelación",TEXT('Ajustes'!$H$6,"0")&amp;" °C o menos","más de "&amp;TEXT('Ajustes'!$G$7,"0")&amp;" °C")))</f>
        <v/>
      </c>
      <c r="G54" s="28">
        <f>IF(OR(E54="",F54=""),"",IF(AND(E54&gt;=INDEX('Ajustes'!$G$5:$G$7,MATCH(D54,'Ajustes'!$F$5:$F$7,0)),E54&lt;=INDEX('Ajustes'!$H$5:$H$7,MATCH(D54,'Ajustes'!$F$5:$F$7,0))),"Conforme","Fuera de rango"))</f>
        <v/>
      </c>
      <c r="H54" s="32" t="n"/>
      <c r="I54" s="32" t="n"/>
    </row>
    <row r="55" ht="20" customHeight="1">
      <c r="A55" s="30" t="n"/>
      <c r="B55" s="31" t="n"/>
      <c r="C55" s="32" t="n"/>
      <c r="D55" s="28">
        <f>IF(C55="","",IFERROR(INDEX('Ajustes'!$C$5:$C$34,MATCH(C55,'Ajustes'!$B$5:$B$34,0)),"Defínelo en Ajustes"))</f>
        <v/>
      </c>
      <c r="E55" s="33" t="n"/>
      <c r="F55" s="28">
        <f>IF(OR(D55="",D55="Defínelo en Ajustes"),"",IF(D55="Refrigeración",TEXT('Ajustes'!$G$5,"0")&amp;" a "&amp;TEXT('Ajustes'!$H$5,"0")&amp;" °C",IF(D55="Congelación",TEXT('Ajustes'!$H$6,"0")&amp;" °C o menos","más de "&amp;TEXT('Ajustes'!$G$7,"0")&amp;" °C")))</f>
        <v/>
      </c>
      <c r="G55" s="28">
        <f>IF(OR(E55="",F55=""),"",IF(AND(E55&gt;=INDEX('Ajustes'!$G$5:$G$7,MATCH(D55,'Ajustes'!$F$5:$F$7,0)),E55&lt;=INDEX('Ajustes'!$H$5:$H$7,MATCH(D55,'Ajustes'!$F$5:$F$7,0))),"Conforme","Fuera de rango"))</f>
        <v/>
      </c>
      <c r="H55" s="32" t="n"/>
      <c r="I55" s="32" t="n"/>
    </row>
    <row r="56" ht="20" customHeight="1">
      <c r="A56" s="30" t="n"/>
      <c r="B56" s="31" t="n"/>
      <c r="C56" s="32" t="n"/>
      <c r="D56" s="28">
        <f>IF(C56="","",IFERROR(INDEX('Ajustes'!$C$5:$C$34,MATCH(C56,'Ajustes'!$B$5:$B$34,0)),"Defínelo en Ajustes"))</f>
        <v/>
      </c>
      <c r="E56" s="33" t="n"/>
      <c r="F56" s="28">
        <f>IF(OR(D56="",D56="Defínelo en Ajustes"),"",IF(D56="Refrigeración",TEXT('Ajustes'!$G$5,"0")&amp;" a "&amp;TEXT('Ajustes'!$H$5,"0")&amp;" °C",IF(D56="Congelación",TEXT('Ajustes'!$H$6,"0")&amp;" °C o menos","más de "&amp;TEXT('Ajustes'!$G$7,"0")&amp;" °C")))</f>
        <v/>
      </c>
      <c r="G56" s="28">
        <f>IF(OR(E56="",F56=""),"",IF(AND(E56&gt;=INDEX('Ajustes'!$G$5:$G$7,MATCH(D56,'Ajustes'!$F$5:$F$7,0)),E56&lt;=INDEX('Ajustes'!$H$5:$H$7,MATCH(D56,'Ajustes'!$F$5:$F$7,0))),"Conforme","Fuera de rango"))</f>
        <v/>
      </c>
      <c r="H56" s="32" t="n"/>
      <c r="I56" s="32" t="n"/>
    </row>
    <row r="57" ht="20" customHeight="1">
      <c r="A57" s="30" t="n"/>
      <c r="B57" s="31" t="n"/>
      <c r="C57" s="32" t="n"/>
      <c r="D57" s="28">
        <f>IF(C57="","",IFERROR(INDEX('Ajustes'!$C$5:$C$34,MATCH(C57,'Ajustes'!$B$5:$B$34,0)),"Defínelo en Ajustes"))</f>
        <v/>
      </c>
      <c r="E57" s="33" t="n"/>
      <c r="F57" s="28">
        <f>IF(OR(D57="",D57="Defínelo en Ajustes"),"",IF(D57="Refrigeración",TEXT('Ajustes'!$G$5,"0")&amp;" a "&amp;TEXT('Ajustes'!$H$5,"0")&amp;" °C",IF(D57="Congelación",TEXT('Ajustes'!$H$6,"0")&amp;" °C o menos","más de "&amp;TEXT('Ajustes'!$G$7,"0")&amp;" °C")))</f>
        <v/>
      </c>
      <c r="G57" s="28">
        <f>IF(OR(E57="",F57=""),"",IF(AND(E57&gt;=INDEX('Ajustes'!$G$5:$G$7,MATCH(D57,'Ajustes'!$F$5:$F$7,0)),E57&lt;=INDEX('Ajustes'!$H$5:$H$7,MATCH(D57,'Ajustes'!$F$5:$F$7,0))),"Conforme","Fuera de rango"))</f>
        <v/>
      </c>
      <c r="H57" s="32" t="n"/>
      <c r="I57" s="32" t="n"/>
    </row>
    <row r="58" ht="20" customHeight="1">
      <c r="A58" s="30" t="n"/>
      <c r="B58" s="31" t="n"/>
      <c r="C58" s="32" t="n"/>
      <c r="D58" s="28">
        <f>IF(C58="","",IFERROR(INDEX('Ajustes'!$C$5:$C$34,MATCH(C58,'Ajustes'!$B$5:$B$34,0)),"Defínelo en Ajustes"))</f>
        <v/>
      </c>
      <c r="E58" s="33" t="n"/>
      <c r="F58" s="28">
        <f>IF(OR(D58="",D58="Defínelo en Ajustes"),"",IF(D58="Refrigeración",TEXT('Ajustes'!$G$5,"0")&amp;" a "&amp;TEXT('Ajustes'!$H$5,"0")&amp;" °C",IF(D58="Congelación",TEXT('Ajustes'!$H$6,"0")&amp;" °C o menos","más de "&amp;TEXT('Ajustes'!$G$7,"0")&amp;" °C")))</f>
        <v/>
      </c>
      <c r="G58" s="28">
        <f>IF(OR(E58="",F58=""),"",IF(AND(E58&gt;=INDEX('Ajustes'!$G$5:$G$7,MATCH(D58,'Ajustes'!$F$5:$F$7,0)),E58&lt;=INDEX('Ajustes'!$H$5:$H$7,MATCH(D58,'Ajustes'!$F$5:$F$7,0))),"Conforme","Fuera de rango"))</f>
        <v/>
      </c>
      <c r="H58" s="32" t="n"/>
      <c r="I58" s="32" t="n"/>
    </row>
    <row r="59" ht="20" customHeight="1">
      <c r="A59" s="30" t="n"/>
      <c r="B59" s="31" t="n"/>
      <c r="C59" s="32" t="n"/>
      <c r="D59" s="28">
        <f>IF(C59="","",IFERROR(INDEX('Ajustes'!$C$5:$C$34,MATCH(C59,'Ajustes'!$B$5:$B$34,0)),"Defínelo en Ajustes"))</f>
        <v/>
      </c>
      <c r="E59" s="33" t="n"/>
      <c r="F59" s="28">
        <f>IF(OR(D59="",D59="Defínelo en Ajustes"),"",IF(D59="Refrigeración",TEXT('Ajustes'!$G$5,"0")&amp;" a "&amp;TEXT('Ajustes'!$H$5,"0")&amp;" °C",IF(D59="Congelación",TEXT('Ajustes'!$H$6,"0")&amp;" °C o menos","más de "&amp;TEXT('Ajustes'!$G$7,"0")&amp;" °C")))</f>
        <v/>
      </c>
      <c r="G59" s="28">
        <f>IF(OR(E59="",F59=""),"",IF(AND(E59&gt;=INDEX('Ajustes'!$G$5:$G$7,MATCH(D59,'Ajustes'!$F$5:$F$7,0)),E59&lt;=INDEX('Ajustes'!$H$5:$H$7,MATCH(D59,'Ajustes'!$F$5:$F$7,0))),"Conforme","Fuera de rango"))</f>
        <v/>
      </c>
      <c r="H59" s="32" t="n"/>
      <c r="I59" s="32" t="n"/>
    </row>
    <row r="60" ht="20" customHeight="1">
      <c r="A60" s="30" t="n"/>
      <c r="B60" s="31" t="n"/>
      <c r="C60" s="32" t="n"/>
      <c r="D60" s="28">
        <f>IF(C60="","",IFERROR(INDEX('Ajustes'!$C$5:$C$34,MATCH(C60,'Ajustes'!$B$5:$B$34,0)),"Defínelo en Ajustes"))</f>
        <v/>
      </c>
      <c r="E60" s="33" t="n"/>
      <c r="F60" s="28">
        <f>IF(OR(D60="",D60="Defínelo en Ajustes"),"",IF(D60="Refrigeración",TEXT('Ajustes'!$G$5,"0")&amp;" a "&amp;TEXT('Ajustes'!$H$5,"0")&amp;" °C",IF(D60="Congelación",TEXT('Ajustes'!$H$6,"0")&amp;" °C o menos","más de "&amp;TEXT('Ajustes'!$G$7,"0")&amp;" °C")))</f>
        <v/>
      </c>
      <c r="G60" s="28">
        <f>IF(OR(E60="",F60=""),"",IF(AND(E60&gt;=INDEX('Ajustes'!$G$5:$G$7,MATCH(D60,'Ajustes'!$F$5:$F$7,0)),E60&lt;=INDEX('Ajustes'!$H$5:$H$7,MATCH(D60,'Ajustes'!$F$5:$F$7,0))),"Conforme","Fuera de rango"))</f>
        <v/>
      </c>
      <c r="H60" s="32" t="n"/>
      <c r="I60" s="32" t="n"/>
    </row>
    <row r="61" ht="20" customHeight="1">
      <c r="A61" s="30" t="n"/>
      <c r="B61" s="31" t="n"/>
      <c r="C61" s="32" t="n"/>
      <c r="D61" s="28">
        <f>IF(C61="","",IFERROR(INDEX('Ajustes'!$C$5:$C$34,MATCH(C61,'Ajustes'!$B$5:$B$34,0)),"Defínelo en Ajustes"))</f>
        <v/>
      </c>
      <c r="E61" s="33" t="n"/>
      <c r="F61" s="28">
        <f>IF(OR(D61="",D61="Defínelo en Ajustes"),"",IF(D61="Refrigeración",TEXT('Ajustes'!$G$5,"0")&amp;" a "&amp;TEXT('Ajustes'!$H$5,"0")&amp;" °C",IF(D61="Congelación",TEXT('Ajustes'!$H$6,"0")&amp;" °C o menos","más de "&amp;TEXT('Ajustes'!$G$7,"0")&amp;" °C")))</f>
        <v/>
      </c>
      <c r="G61" s="28">
        <f>IF(OR(E61="",F61=""),"",IF(AND(E61&gt;=INDEX('Ajustes'!$G$5:$G$7,MATCH(D61,'Ajustes'!$F$5:$F$7,0)),E61&lt;=INDEX('Ajustes'!$H$5:$H$7,MATCH(D61,'Ajustes'!$F$5:$F$7,0))),"Conforme","Fuera de rango"))</f>
        <v/>
      </c>
      <c r="H61" s="32" t="n"/>
      <c r="I61" s="32" t="n"/>
    </row>
    <row r="62" ht="20" customHeight="1">
      <c r="A62" s="30" t="n"/>
      <c r="B62" s="31" t="n"/>
      <c r="C62" s="32" t="n"/>
      <c r="D62" s="28">
        <f>IF(C62="","",IFERROR(INDEX('Ajustes'!$C$5:$C$34,MATCH(C62,'Ajustes'!$B$5:$B$34,0)),"Defínelo en Ajustes"))</f>
        <v/>
      </c>
      <c r="E62" s="33" t="n"/>
      <c r="F62" s="28">
        <f>IF(OR(D62="",D62="Defínelo en Ajustes"),"",IF(D62="Refrigeración",TEXT('Ajustes'!$G$5,"0")&amp;" a "&amp;TEXT('Ajustes'!$H$5,"0")&amp;" °C",IF(D62="Congelación",TEXT('Ajustes'!$H$6,"0")&amp;" °C o menos","más de "&amp;TEXT('Ajustes'!$G$7,"0")&amp;" °C")))</f>
        <v/>
      </c>
      <c r="G62" s="28">
        <f>IF(OR(E62="",F62=""),"",IF(AND(E62&gt;=INDEX('Ajustes'!$G$5:$G$7,MATCH(D62,'Ajustes'!$F$5:$F$7,0)),E62&lt;=INDEX('Ajustes'!$H$5:$H$7,MATCH(D62,'Ajustes'!$F$5:$F$7,0))),"Conforme","Fuera de rango"))</f>
        <v/>
      </c>
      <c r="H62" s="32" t="n"/>
      <c r="I62" s="32" t="n"/>
    </row>
    <row r="63" ht="20" customHeight="1">
      <c r="A63" s="30" t="n"/>
      <c r="B63" s="31" t="n"/>
      <c r="C63" s="32" t="n"/>
      <c r="D63" s="28">
        <f>IF(C63="","",IFERROR(INDEX('Ajustes'!$C$5:$C$34,MATCH(C63,'Ajustes'!$B$5:$B$34,0)),"Defínelo en Ajustes"))</f>
        <v/>
      </c>
      <c r="E63" s="33" t="n"/>
      <c r="F63" s="28">
        <f>IF(OR(D63="",D63="Defínelo en Ajustes"),"",IF(D63="Refrigeración",TEXT('Ajustes'!$G$5,"0")&amp;" a "&amp;TEXT('Ajustes'!$H$5,"0")&amp;" °C",IF(D63="Congelación",TEXT('Ajustes'!$H$6,"0")&amp;" °C o menos","más de "&amp;TEXT('Ajustes'!$G$7,"0")&amp;" °C")))</f>
        <v/>
      </c>
      <c r="G63" s="28">
        <f>IF(OR(E63="",F63=""),"",IF(AND(E63&gt;=INDEX('Ajustes'!$G$5:$G$7,MATCH(D63,'Ajustes'!$F$5:$F$7,0)),E63&lt;=INDEX('Ajustes'!$H$5:$H$7,MATCH(D63,'Ajustes'!$F$5:$F$7,0))),"Conforme","Fuera de rango"))</f>
        <v/>
      </c>
      <c r="H63" s="32" t="n"/>
      <c r="I63" s="32" t="n"/>
    </row>
    <row r="64" ht="20" customHeight="1">
      <c r="A64" s="30" t="n"/>
      <c r="B64" s="31" t="n"/>
      <c r="C64" s="32" t="n"/>
      <c r="D64" s="28">
        <f>IF(C64="","",IFERROR(INDEX('Ajustes'!$C$5:$C$34,MATCH(C64,'Ajustes'!$B$5:$B$34,0)),"Defínelo en Ajustes"))</f>
        <v/>
      </c>
      <c r="E64" s="33" t="n"/>
      <c r="F64" s="28">
        <f>IF(OR(D64="",D64="Defínelo en Ajustes"),"",IF(D64="Refrigeración",TEXT('Ajustes'!$G$5,"0")&amp;" a "&amp;TEXT('Ajustes'!$H$5,"0")&amp;" °C",IF(D64="Congelación",TEXT('Ajustes'!$H$6,"0")&amp;" °C o menos","más de "&amp;TEXT('Ajustes'!$G$7,"0")&amp;" °C")))</f>
        <v/>
      </c>
      <c r="G64" s="28">
        <f>IF(OR(E64="",F64=""),"",IF(AND(E64&gt;=INDEX('Ajustes'!$G$5:$G$7,MATCH(D64,'Ajustes'!$F$5:$F$7,0)),E64&lt;=INDEX('Ajustes'!$H$5:$H$7,MATCH(D64,'Ajustes'!$F$5:$F$7,0))),"Conforme","Fuera de rango"))</f>
        <v/>
      </c>
      <c r="H64" s="32" t="n"/>
      <c r="I64" s="32" t="n"/>
    </row>
    <row r="65" ht="20" customHeight="1">
      <c r="A65" s="30" t="n"/>
      <c r="B65" s="31" t="n"/>
      <c r="C65" s="32" t="n"/>
      <c r="D65" s="28">
        <f>IF(C65="","",IFERROR(INDEX('Ajustes'!$C$5:$C$34,MATCH(C65,'Ajustes'!$B$5:$B$34,0)),"Defínelo en Ajustes"))</f>
        <v/>
      </c>
      <c r="E65" s="33" t="n"/>
      <c r="F65" s="28">
        <f>IF(OR(D65="",D65="Defínelo en Ajustes"),"",IF(D65="Refrigeración",TEXT('Ajustes'!$G$5,"0")&amp;" a "&amp;TEXT('Ajustes'!$H$5,"0")&amp;" °C",IF(D65="Congelación",TEXT('Ajustes'!$H$6,"0")&amp;" °C o menos","más de "&amp;TEXT('Ajustes'!$G$7,"0")&amp;" °C")))</f>
        <v/>
      </c>
      <c r="G65" s="28">
        <f>IF(OR(E65="",F65=""),"",IF(AND(E65&gt;=INDEX('Ajustes'!$G$5:$G$7,MATCH(D65,'Ajustes'!$F$5:$F$7,0)),E65&lt;=INDEX('Ajustes'!$H$5:$H$7,MATCH(D65,'Ajustes'!$F$5:$F$7,0))),"Conforme","Fuera de rango"))</f>
        <v/>
      </c>
      <c r="H65" s="32" t="n"/>
      <c r="I65" s="32" t="n"/>
    </row>
    <row r="66" ht="20" customHeight="1">
      <c r="A66" s="30" t="n"/>
      <c r="B66" s="31" t="n"/>
      <c r="C66" s="32" t="n"/>
      <c r="D66" s="28">
        <f>IF(C66="","",IFERROR(INDEX('Ajustes'!$C$5:$C$34,MATCH(C66,'Ajustes'!$B$5:$B$34,0)),"Defínelo en Ajustes"))</f>
        <v/>
      </c>
      <c r="E66" s="33" t="n"/>
      <c r="F66" s="28">
        <f>IF(OR(D66="",D66="Defínelo en Ajustes"),"",IF(D66="Refrigeración",TEXT('Ajustes'!$G$5,"0")&amp;" a "&amp;TEXT('Ajustes'!$H$5,"0")&amp;" °C",IF(D66="Congelación",TEXT('Ajustes'!$H$6,"0")&amp;" °C o menos","más de "&amp;TEXT('Ajustes'!$G$7,"0")&amp;" °C")))</f>
        <v/>
      </c>
      <c r="G66" s="28">
        <f>IF(OR(E66="",F66=""),"",IF(AND(E66&gt;=INDEX('Ajustes'!$G$5:$G$7,MATCH(D66,'Ajustes'!$F$5:$F$7,0)),E66&lt;=INDEX('Ajustes'!$H$5:$H$7,MATCH(D66,'Ajustes'!$F$5:$F$7,0))),"Conforme","Fuera de rango"))</f>
        <v/>
      </c>
      <c r="H66" s="32" t="n"/>
      <c r="I66" s="32" t="n"/>
    </row>
    <row r="67" ht="20" customHeight="1">
      <c r="A67" s="30" t="n"/>
      <c r="B67" s="31" t="n"/>
      <c r="C67" s="32" t="n"/>
      <c r="D67" s="28">
        <f>IF(C67="","",IFERROR(INDEX('Ajustes'!$C$5:$C$34,MATCH(C67,'Ajustes'!$B$5:$B$34,0)),"Defínelo en Ajustes"))</f>
        <v/>
      </c>
      <c r="E67" s="33" t="n"/>
      <c r="F67" s="28">
        <f>IF(OR(D67="",D67="Defínelo en Ajustes"),"",IF(D67="Refrigeración",TEXT('Ajustes'!$G$5,"0")&amp;" a "&amp;TEXT('Ajustes'!$H$5,"0")&amp;" °C",IF(D67="Congelación",TEXT('Ajustes'!$H$6,"0")&amp;" °C o menos","más de "&amp;TEXT('Ajustes'!$G$7,"0")&amp;" °C")))</f>
        <v/>
      </c>
      <c r="G67" s="28">
        <f>IF(OR(E67="",F67=""),"",IF(AND(E67&gt;=INDEX('Ajustes'!$G$5:$G$7,MATCH(D67,'Ajustes'!$F$5:$F$7,0)),E67&lt;=INDEX('Ajustes'!$H$5:$H$7,MATCH(D67,'Ajustes'!$F$5:$F$7,0))),"Conforme","Fuera de rango"))</f>
        <v/>
      </c>
      <c r="H67" s="32" t="n"/>
      <c r="I67" s="32" t="n"/>
    </row>
    <row r="68" ht="20" customHeight="1">
      <c r="A68" s="30" t="n"/>
      <c r="B68" s="31" t="n"/>
      <c r="C68" s="32" t="n"/>
      <c r="D68" s="28">
        <f>IF(C68="","",IFERROR(INDEX('Ajustes'!$C$5:$C$34,MATCH(C68,'Ajustes'!$B$5:$B$34,0)),"Defínelo en Ajustes"))</f>
        <v/>
      </c>
      <c r="E68" s="33" t="n"/>
      <c r="F68" s="28">
        <f>IF(OR(D68="",D68="Defínelo en Ajustes"),"",IF(D68="Refrigeración",TEXT('Ajustes'!$G$5,"0")&amp;" a "&amp;TEXT('Ajustes'!$H$5,"0")&amp;" °C",IF(D68="Congelación",TEXT('Ajustes'!$H$6,"0")&amp;" °C o menos","más de "&amp;TEXT('Ajustes'!$G$7,"0")&amp;" °C")))</f>
        <v/>
      </c>
      <c r="G68" s="28">
        <f>IF(OR(E68="",F68=""),"",IF(AND(E68&gt;=INDEX('Ajustes'!$G$5:$G$7,MATCH(D68,'Ajustes'!$F$5:$F$7,0)),E68&lt;=INDEX('Ajustes'!$H$5:$H$7,MATCH(D68,'Ajustes'!$F$5:$F$7,0))),"Conforme","Fuera de rango"))</f>
        <v/>
      </c>
      <c r="H68" s="32" t="n"/>
      <c r="I68" s="32" t="n"/>
    </row>
    <row r="69" ht="20" customHeight="1">
      <c r="A69" s="30" t="n"/>
      <c r="B69" s="31" t="n"/>
      <c r="C69" s="32" t="n"/>
      <c r="D69" s="28">
        <f>IF(C69="","",IFERROR(INDEX('Ajustes'!$C$5:$C$34,MATCH(C69,'Ajustes'!$B$5:$B$34,0)),"Defínelo en Ajustes"))</f>
        <v/>
      </c>
      <c r="E69" s="33" t="n"/>
      <c r="F69" s="28">
        <f>IF(OR(D69="",D69="Defínelo en Ajustes"),"",IF(D69="Refrigeración",TEXT('Ajustes'!$G$5,"0")&amp;" a "&amp;TEXT('Ajustes'!$H$5,"0")&amp;" °C",IF(D69="Congelación",TEXT('Ajustes'!$H$6,"0")&amp;" °C o menos","más de "&amp;TEXT('Ajustes'!$G$7,"0")&amp;" °C")))</f>
        <v/>
      </c>
      <c r="G69" s="28">
        <f>IF(OR(E69="",F69=""),"",IF(AND(E69&gt;=INDEX('Ajustes'!$G$5:$G$7,MATCH(D69,'Ajustes'!$F$5:$F$7,0)),E69&lt;=INDEX('Ajustes'!$H$5:$H$7,MATCH(D69,'Ajustes'!$F$5:$F$7,0))),"Conforme","Fuera de rango"))</f>
        <v/>
      </c>
      <c r="H69" s="32" t="n"/>
      <c r="I69" s="32" t="n"/>
    </row>
    <row r="70" ht="20" customHeight="1">
      <c r="A70" s="30" t="n"/>
      <c r="B70" s="31" t="n"/>
      <c r="C70" s="32" t="n"/>
      <c r="D70" s="28">
        <f>IF(C70="","",IFERROR(INDEX('Ajustes'!$C$5:$C$34,MATCH(C70,'Ajustes'!$B$5:$B$34,0)),"Defínelo en Ajustes"))</f>
        <v/>
      </c>
      <c r="E70" s="33" t="n"/>
      <c r="F70" s="28">
        <f>IF(OR(D70="",D70="Defínelo en Ajustes"),"",IF(D70="Refrigeración",TEXT('Ajustes'!$G$5,"0")&amp;" a "&amp;TEXT('Ajustes'!$H$5,"0")&amp;" °C",IF(D70="Congelación",TEXT('Ajustes'!$H$6,"0")&amp;" °C o menos","más de "&amp;TEXT('Ajustes'!$G$7,"0")&amp;" °C")))</f>
        <v/>
      </c>
      <c r="G70" s="28">
        <f>IF(OR(E70="",F70=""),"",IF(AND(E70&gt;=INDEX('Ajustes'!$G$5:$G$7,MATCH(D70,'Ajustes'!$F$5:$F$7,0)),E70&lt;=INDEX('Ajustes'!$H$5:$H$7,MATCH(D70,'Ajustes'!$F$5:$F$7,0))),"Conforme","Fuera de rango"))</f>
        <v/>
      </c>
      <c r="H70" s="32" t="n"/>
      <c r="I70" s="32" t="n"/>
    </row>
    <row r="71" ht="20" customHeight="1">
      <c r="A71" s="30" t="n"/>
      <c r="B71" s="31" t="n"/>
      <c r="C71" s="32" t="n"/>
      <c r="D71" s="28">
        <f>IF(C71="","",IFERROR(INDEX('Ajustes'!$C$5:$C$34,MATCH(C71,'Ajustes'!$B$5:$B$34,0)),"Defínelo en Ajustes"))</f>
        <v/>
      </c>
      <c r="E71" s="33" t="n"/>
      <c r="F71" s="28">
        <f>IF(OR(D71="",D71="Defínelo en Ajustes"),"",IF(D71="Refrigeración",TEXT('Ajustes'!$G$5,"0")&amp;" a "&amp;TEXT('Ajustes'!$H$5,"0")&amp;" °C",IF(D71="Congelación",TEXT('Ajustes'!$H$6,"0")&amp;" °C o menos","más de "&amp;TEXT('Ajustes'!$G$7,"0")&amp;" °C")))</f>
        <v/>
      </c>
      <c r="G71" s="28">
        <f>IF(OR(E71="",F71=""),"",IF(AND(E71&gt;=INDEX('Ajustes'!$G$5:$G$7,MATCH(D71,'Ajustes'!$F$5:$F$7,0)),E71&lt;=INDEX('Ajustes'!$H$5:$H$7,MATCH(D71,'Ajustes'!$F$5:$F$7,0))),"Conforme","Fuera de rango"))</f>
        <v/>
      </c>
      <c r="H71" s="32" t="n"/>
      <c r="I71" s="32" t="n"/>
    </row>
    <row r="72" ht="20" customHeight="1">
      <c r="A72" s="30" t="n"/>
      <c r="B72" s="31" t="n"/>
      <c r="C72" s="32" t="n"/>
      <c r="D72" s="28">
        <f>IF(C72="","",IFERROR(INDEX('Ajustes'!$C$5:$C$34,MATCH(C72,'Ajustes'!$B$5:$B$34,0)),"Defínelo en Ajustes"))</f>
        <v/>
      </c>
      <c r="E72" s="33" t="n"/>
      <c r="F72" s="28">
        <f>IF(OR(D72="",D72="Defínelo en Ajustes"),"",IF(D72="Refrigeración",TEXT('Ajustes'!$G$5,"0")&amp;" a "&amp;TEXT('Ajustes'!$H$5,"0")&amp;" °C",IF(D72="Congelación",TEXT('Ajustes'!$H$6,"0")&amp;" °C o menos","más de "&amp;TEXT('Ajustes'!$G$7,"0")&amp;" °C")))</f>
        <v/>
      </c>
      <c r="G72" s="28">
        <f>IF(OR(E72="",F72=""),"",IF(AND(E72&gt;=INDEX('Ajustes'!$G$5:$G$7,MATCH(D72,'Ajustes'!$F$5:$F$7,0)),E72&lt;=INDEX('Ajustes'!$H$5:$H$7,MATCH(D72,'Ajustes'!$F$5:$F$7,0))),"Conforme","Fuera de rango"))</f>
        <v/>
      </c>
      <c r="H72" s="32" t="n"/>
      <c r="I72" s="32" t="n"/>
    </row>
    <row r="73" ht="20" customHeight="1">
      <c r="A73" s="30" t="n"/>
      <c r="B73" s="31" t="n"/>
      <c r="C73" s="32" t="n"/>
      <c r="D73" s="28">
        <f>IF(C73="","",IFERROR(INDEX('Ajustes'!$C$5:$C$34,MATCH(C73,'Ajustes'!$B$5:$B$34,0)),"Defínelo en Ajustes"))</f>
        <v/>
      </c>
      <c r="E73" s="33" t="n"/>
      <c r="F73" s="28">
        <f>IF(OR(D73="",D73="Defínelo en Ajustes"),"",IF(D73="Refrigeración",TEXT('Ajustes'!$G$5,"0")&amp;" a "&amp;TEXT('Ajustes'!$H$5,"0")&amp;" °C",IF(D73="Congelación",TEXT('Ajustes'!$H$6,"0")&amp;" °C o menos","más de "&amp;TEXT('Ajustes'!$G$7,"0")&amp;" °C")))</f>
        <v/>
      </c>
      <c r="G73" s="28">
        <f>IF(OR(E73="",F73=""),"",IF(AND(E73&gt;=INDEX('Ajustes'!$G$5:$G$7,MATCH(D73,'Ajustes'!$F$5:$F$7,0)),E73&lt;=INDEX('Ajustes'!$H$5:$H$7,MATCH(D73,'Ajustes'!$F$5:$F$7,0))),"Conforme","Fuera de rango"))</f>
        <v/>
      </c>
      <c r="H73" s="32" t="n"/>
      <c r="I73" s="32" t="n"/>
    </row>
    <row r="74" ht="20" customHeight="1">
      <c r="A74" s="30" t="n"/>
      <c r="B74" s="31" t="n"/>
      <c r="C74" s="32" t="n"/>
      <c r="D74" s="28">
        <f>IF(C74="","",IFERROR(INDEX('Ajustes'!$C$5:$C$34,MATCH(C74,'Ajustes'!$B$5:$B$34,0)),"Defínelo en Ajustes"))</f>
        <v/>
      </c>
      <c r="E74" s="33" t="n"/>
      <c r="F74" s="28">
        <f>IF(OR(D74="",D74="Defínelo en Ajustes"),"",IF(D74="Refrigeración",TEXT('Ajustes'!$G$5,"0")&amp;" a "&amp;TEXT('Ajustes'!$H$5,"0")&amp;" °C",IF(D74="Congelación",TEXT('Ajustes'!$H$6,"0")&amp;" °C o menos","más de "&amp;TEXT('Ajustes'!$G$7,"0")&amp;" °C")))</f>
        <v/>
      </c>
      <c r="G74" s="28">
        <f>IF(OR(E74="",F74=""),"",IF(AND(E74&gt;=INDEX('Ajustes'!$G$5:$G$7,MATCH(D74,'Ajustes'!$F$5:$F$7,0)),E74&lt;=INDEX('Ajustes'!$H$5:$H$7,MATCH(D74,'Ajustes'!$F$5:$F$7,0))),"Conforme","Fuera de rango"))</f>
        <v/>
      </c>
      <c r="H74" s="32" t="n"/>
      <c r="I74" s="32" t="n"/>
    </row>
    <row r="75" ht="20" customHeight="1">
      <c r="A75" s="30" t="n"/>
      <c r="B75" s="31" t="n"/>
      <c r="C75" s="32" t="n"/>
      <c r="D75" s="28">
        <f>IF(C75="","",IFERROR(INDEX('Ajustes'!$C$5:$C$34,MATCH(C75,'Ajustes'!$B$5:$B$34,0)),"Defínelo en Ajustes"))</f>
        <v/>
      </c>
      <c r="E75" s="33" t="n"/>
      <c r="F75" s="28">
        <f>IF(OR(D75="",D75="Defínelo en Ajustes"),"",IF(D75="Refrigeración",TEXT('Ajustes'!$G$5,"0")&amp;" a "&amp;TEXT('Ajustes'!$H$5,"0")&amp;" °C",IF(D75="Congelación",TEXT('Ajustes'!$H$6,"0")&amp;" °C o menos","más de "&amp;TEXT('Ajustes'!$G$7,"0")&amp;" °C")))</f>
        <v/>
      </c>
      <c r="G75" s="28">
        <f>IF(OR(E75="",F75=""),"",IF(AND(E75&gt;=INDEX('Ajustes'!$G$5:$G$7,MATCH(D75,'Ajustes'!$F$5:$F$7,0)),E75&lt;=INDEX('Ajustes'!$H$5:$H$7,MATCH(D75,'Ajustes'!$F$5:$F$7,0))),"Conforme","Fuera de rango"))</f>
        <v/>
      </c>
      <c r="H75" s="32" t="n"/>
      <c r="I75" s="32" t="n"/>
    </row>
    <row r="76" ht="20" customHeight="1">
      <c r="A76" s="30" t="n"/>
      <c r="B76" s="31" t="n"/>
      <c r="C76" s="32" t="n"/>
      <c r="D76" s="28">
        <f>IF(C76="","",IFERROR(INDEX('Ajustes'!$C$5:$C$34,MATCH(C76,'Ajustes'!$B$5:$B$34,0)),"Defínelo en Ajustes"))</f>
        <v/>
      </c>
      <c r="E76" s="33" t="n"/>
      <c r="F76" s="28">
        <f>IF(OR(D76="",D76="Defínelo en Ajustes"),"",IF(D76="Refrigeración",TEXT('Ajustes'!$G$5,"0")&amp;" a "&amp;TEXT('Ajustes'!$H$5,"0")&amp;" °C",IF(D76="Congelación",TEXT('Ajustes'!$H$6,"0")&amp;" °C o menos","más de "&amp;TEXT('Ajustes'!$G$7,"0")&amp;" °C")))</f>
        <v/>
      </c>
      <c r="G76" s="28">
        <f>IF(OR(E76="",F76=""),"",IF(AND(E76&gt;=INDEX('Ajustes'!$G$5:$G$7,MATCH(D76,'Ajustes'!$F$5:$F$7,0)),E76&lt;=INDEX('Ajustes'!$H$5:$H$7,MATCH(D76,'Ajustes'!$F$5:$F$7,0))),"Conforme","Fuera de rango"))</f>
        <v/>
      </c>
      <c r="H76" s="32" t="n"/>
      <c r="I76" s="32" t="n"/>
    </row>
    <row r="77" ht="20" customHeight="1">
      <c r="A77" s="30" t="n"/>
      <c r="B77" s="31" t="n"/>
      <c r="C77" s="32" t="n"/>
      <c r="D77" s="28">
        <f>IF(C77="","",IFERROR(INDEX('Ajustes'!$C$5:$C$34,MATCH(C77,'Ajustes'!$B$5:$B$34,0)),"Defínelo en Ajustes"))</f>
        <v/>
      </c>
      <c r="E77" s="33" t="n"/>
      <c r="F77" s="28">
        <f>IF(OR(D77="",D77="Defínelo en Ajustes"),"",IF(D77="Refrigeración",TEXT('Ajustes'!$G$5,"0")&amp;" a "&amp;TEXT('Ajustes'!$H$5,"0")&amp;" °C",IF(D77="Congelación",TEXT('Ajustes'!$H$6,"0")&amp;" °C o menos","más de "&amp;TEXT('Ajustes'!$G$7,"0")&amp;" °C")))</f>
        <v/>
      </c>
      <c r="G77" s="28">
        <f>IF(OR(E77="",F77=""),"",IF(AND(E77&gt;=INDEX('Ajustes'!$G$5:$G$7,MATCH(D77,'Ajustes'!$F$5:$F$7,0)),E77&lt;=INDEX('Ajustes'!$H$5:$H$7,MATCH(D77,'Ajustes'!$F$5:$F$7,0))),"Conforme","Fuera de rango"))</f>
        <v/>
      </c>
      <c r="H77" s="32" t="n"/>
      <c r="I77" s="32" t="n"/>
    </row>
    <row r="78" ht="20" customHeight="1">
      <c r="A78" s="30" t="n"/>
      <c r="B78" s="31" t="n"/>
      <c r="C78" s="32" t="n"/>
      <c r="D78" s="28">
        <f>IF(C78="","",IFERROR(INDEX('Ajustes'!$C$5:$C$34,MATCH(C78,'Ajustes'!$B$5:$B$34,0)),"Defínelo en Ajustes"))</f>
        <v/>
      </c>
      <c r="E78" s="33" t="n"/>
      <c r="F78" s="28">
        <f>IF(OR(D78="",D78="Defínelo en Ajustes"),"",IF(D78="Refrigeración",TEXT('Ajustes'!$G$5,"0")&amp;" a "&amp;TEXT('Ajustes'!$H$5,"0")&amp;" °C",IF(D78="Congelación",TEXT('Ajustes'!$H$6,"0")&amp;" °C o menos","más de "&amp;TEXT('Ajustes'!$G$7,"0")&amp;" °C")))</f>
        <v/>
      </c>
      <c r="G78" s="28">
        <f>IF(OR(E78="",F78=""),"",IF(AND(E78&gt;=INDEX('Ajustes'!$G$5:$G$7,MATCH(D78,'Ajustes'!$F$5:$F$7,0)),E78&lt;=INDEX('Ajustes'!$H$5:$H$7,MATCH(D78,'Ajustes'!$F$5:$F$7,0))),"Conforme","Fuera de rango"))</f>
        <v/>
      </c>
      <c r="H78" s="32" t="n"/>
      <c r="I78" s="32" t="n"/>
    </row>
    <row r="79" ht="20" customHeight="1">
      <c r="A79" s="30" t="n"/>
      <c r="B79" s="31" t="n"/>
      <c r="C79" s="32" t="n"/>
      <c r="D79" s="28">
        <f>IF(C79="","",IFERROR(INDEX('Ajustes'!$C$5:$C$34,MATCH(C79,'Ajustes'!$B$5:$B$34,0)),"Defínelo en Ajustes"))</f>
        <v/>
      </c>
      <c r="E79" s="33" t="n"/>
      <c r="F79" s="28">
        <f>IF(OR(D79="",D79="Defínelo en Ajustes"),"",IF(D79="Refrigeración",TEXT('Ajustes'!$G$5,"0")&amp;" a "&amp;TEXT('Ajustes'!$H$5,"0")&amp;" °C",IF(D79="Congelación",TEXT('Ajustes'!$H$6,"0")&amp;" °C o menos","más de "&amp;TEXT('Ajustes'!$G$7,"0")&amp;" °C")))</f>
        <v/>
      </c>
      <c r="G79" s="28">
        <f>IF(OR(E79="",F79=""),"",IF(AND(E79&gt;=INDEX('Ajustes'!$G$5:$G$7,MATCH(D79,'Ajustes'!$F$5:$F$7,0)),E79&lt;=INDEX('Ajustes'!$H$5:$H$7,MATCH(D79,'Ajustes'!$F$5:$F$7,0))),"Conforme","Fuera de rango"))</f>
        <v/>
      </c>
      <c r="H79" s="32" t="n"/>
      <c r="I79" s="32" t="n"/>
    </row>
    <row r="80" ht="20" customHeight="1">
      <c r="A80" s="30" t="n"/>
      <c r="B80" s="31" t="n"/>
      <c r="C80" s="32" t="n"/>
      <c r="D80" s="28">
        <f>IF(C80="","",IFERROR(INDEX('Ajustes'!$C$5:$C$34,MATCH(C80,'Ajustes'!$B$5:$B$34,0)),"Defínelo en Ajustes"))</f>
        <v/>
      </c>
      <c r="E80" s="33" t="n"/>
      <c r="F80" s="28">
        <f>IF(OR(D80="",D80="Defínelo en Ajustes"),"",IF(D80="Refrigeración",TEXT('Ajustes'!$G$5,"0")&amp;" a "&amp;TEXT('Ajustes'!$H$5,"0")&amp;" °C",IF(D80="Congelación",TEXT('Ajustes'!$H$6,"0")&amp;" °C o menos","más de "&amp;TEXT('Ajustes'!$G$7,"0")&amp;" °C")))</f>
        <v/>
      </c>
      <c r="G80" s="28">
        <f>IF(OR(E80="",F80=""),"",IF(AND(E80&gt;=INDEX('Ajustes'!$G$5:$G$7,MATCH(D80,'Ajustes'!$F$5:$F$7,0)),E80&lt;=INDEX('Ajustes'!$H$5:$H$7,MATCH(D80,'Ajustes'!$F$5:$F$7,0))),"Conforme","Fuera de rango"))</f>
        <v/>
      </c>
      <c r="H80" s="32" t="n"/>
      <c r="I80" s="32" t="n"/>
    </row>
    <row r="81" ht="20" customHeight="1">
      <c r="A81" s="30" t="n"/>
      <c r="B81" s="31" t="n"/>
      <c r="C81" s="32" t="n"/>
      <c r="D81" s="28">
        <f>IF(C81="","",IFERROR(INDEX('Ajustes'!$C$5:$C$34,MATCH(C81,'Ajustes'!$B$5:$B$34,0)),"Defínelo en Ajustes"))</f>
        <v/>
      </c>
      <c r="E81" s="33" t="n"/>
      <c r="F81" s="28">
        <f>IF(OR(D81="",D81="Defínelo en Ajustes"),"",IF(D81="Refrigeración",TEXT('Ajustes'!$G$5,"0")&amp;" a "&amp;TEXT('Ajustes'!$H$5,"0")&amp;" °C",IF(D81="Congelación",TEXT('Ajustes'!$H$6,"0")&amp;" °C o menos","más de "&amp;TEXT('Ajustes'!$G$7,"0")&amp;" °C")))</f>
        <v/>
      </c>
      <c r="G81" s="28">
        <f>IF(OR(E81="",F81=""),"",IF(AND(E81&gt;=INDEX('Ajustes'!$G$5:$G$7,MATCH(D81,'Ajustes'!$F$5:$F$7,0)),E81&lt;=INDEX('Ajustes'!$H$5:$H$7,MATCH(D81,'Ajustes'!$F$5:$F$7,0))),"Conforme","Fuera de rango"))</f>
        <v/>
      </c>
      <c r="H81" s="32" t="n"/>
      <c r="I81" s="32" t="n"/>
    </row>
    <row r="82" ht="20" customHeight="1">
      <c r="A82" s="30" t="n"/>
      <c r="B82" s="31" t="n"/>
      <c r="C82" s="32" t="n"/>
      <c r="D82" s="28">
        <f>IF(C82="","",IFERROR(INDEX('Ajustes'!$C$5:$C$34,MATCH(C82,'Ajustes'!$B$5:$B$34,0)),"Defínelo en Ajustes"))</f>
        <v/>
      </c>
      <c r="E82" s="33" t="n"/>
      <c r="F82" s="28">
        <f>IF(OR(D82="",D82="Defínelo en Ajustes"),"",IF(D82="Refrigeración",TEXT('Ajustes'!$G$5,"0")&amp;" a "&amp;TEXT('Ajustes'!$H$5,"0")&amp;" °C",IF(D82="Congelación",TEXT('Ajustes'!$H$6,"0")&amp;" °C o menos","más de "&amp;TEXT('Ajustes'!$G$7,"0")&amp;" °C")))</f>
        <v/>
      </c>
      <c r="G82" s="28">
        <f>IF(OR(E82="",F82=""),"",IF(AND(E82&gt;=INDEX('Ajustes'!$G$5:$G$7,MATCH(D82,'Ajustes'!$F$5:$F$7,0)),E82&lt;=INDEX('Ajustes'!$H$5:$H$7,MATCH(D82,'Ajustes'!$F$5:$F$7,0))),"Conforme","Fuera de rango"))</f>
        <v/>
      </c>
      <c r="H82" s="32" t="n"/>
      <c r="I82" s="32" t="n"/>
    </row>
    <row r="83" ht="20" customHeight="1">
      <c r="A83" s="30" t="n"/>
      <c r="B83" s="31" t="n"/>
      <c r="C83" s="32" t="n"/>
      <c r="D83" s="28">
        <f>IF(C83="","",IFERROR(INDEX('Ajustes'!$C$5:$C$34,MATCH(C83,'Ajustes'!$B$5:$B$34,0)),"Defínelo en Ajustes"))</f>
        <v/>
      </c>
      <c r="E83" s="33" t="n"/>
      <c r="F83" s="28">
        <f>IF(OR(D83="",D83="Defínelo en Ajustes"),"",IF(D83="Refrigeración",TEXT('Ajustes'!$G$5,"0")&amp;" a "&amp;TEXT('Ajustes'!$H$5,"0")&amp;" °C",IF(D83="Congelación",TEXT('Ajustes'!$H$6,"0")&amp;" °C o menos","más de "&amp;TEXT('Ajustes'!$G$7,"0")&amp;" °C")))</f>
        <v/>
      </c>
      <c r="G83" s="28">
        <f>IF(OR(E83="",F83=""),"",IF(AND(E83&gt;=INDEX('Ajustes'!$G$5:$G$7,MATCH(D83,'Ajustes'!$F$5:$F$7,0)),E83&lt;=INDEX('Ajustes'!$H$5:$H$7,MATCH(D83,'Ajustes'!$F$5:$F$7,0))),"Conforme","Fuera de rango"))</f>
        <v/>
      </c>
      <c r="H83" s="32" t="n"/>
      <c r="I83" s="32" t="n"/>
    </row>
    <row r="84" ht="20" customHeight="1">
      <c r="A84" s="30" t="n"/>
      <c r="B84" s="31" t="n"/>
      <c r="C84" s="32" t="n"/>
      <c r="D84" s="28">
        <f>IF(C84="","",IFERROR(INDEX('Ajustes'!$C$5:$C$34,MATCH(C84,'Ajustes'!$B$5:$B$34,0)),"Defínelo en Ajustes"))</f>
        <v/>
      </c>
      <c r="E84" s="33" t="n"/>
      <c r="F84" s="28">
        <f>IF(OR(D84="",D84="Defínelo en Ajustes"),"",IF(D84="Refrigeración",TEXT('Ajustes'!$G$5,"0")&amp;" a "&amp;TEXT('Ajustes'!$H$5,"0")&amp;" °C",IF(D84="Congelación",TEXT('Ajustes'!$H$6,"0")&amp;" °C o menos","más de "&amp;TEXT('Ajustes'!$G$7,"0")&amp;" °C")))</f>
        <v/>
      </c>
      <c r="G84" s="28">
        <f>IF(OR(E84="",F84=""),"",IF(AND(E84&gt;=INDEX('Ajustes'!$G$5:$G$7,MATCH(D84,'Ajustes'!$F$5:$F$7,0)),E84&lt;=INDEX('Ajustes'!$H$5:$H$7,MATCH(D84,'Ajustes'!$F$5:$F$7,0))),"Conforme","Fuera de rango"))</f>
        <v/>
      </c>
      <c r="H84" s="32" t="n"/>
      <c r="I84" s="32" t="n"/>
    </row>
    <row r="85" ht="20" customHeight="1">
      <c r="A85" s="30" t="n"/>
      <c r="B85" s="31" t="n"/>
      <c r="C85" s="32" t="n"/>
      <c r="D85" s="28">
        <f>IF(C85="","",IFERROR(INDEX('Ajustes'!$C$5:$C$34,MATCH(C85,'Ajustes'!$B$5:$B$34,0)),"Defínelo en Ajustes"))</f>
        <v/>
      </c>
      <c r="E85" s="33" t="n"/>
      <c r="F85" s="28">
        <f>IF(OR(D85="",D85="Defínelo en Ajustes"),"",IF(D85="Refrigeración",TEXT('Ajustes'!$G$5,"0")&amp;" a "&amp;TEXT('Ajustes'!$H$5,"0")&amp;" °C",IF(D85="Congelación",TEXT('Ajustes'!$H$6,"0")&amp;" °C o menos","más de "&amp;TEXT('Ajustes'!$G$7,"0")&amp;" °C")))</f>
        <v/>
      </c>
      <c r="G85" s="28">
        <f>IF(OR(E85="",F85=""),"",IF(AND(E85&gt;=INDEX('Ajustes'!$G$5:$G$7,MATCH(D85,'Ajustes'!$F$5:$F$7,0)),E85&lt;=INDEX('Ajustes'!$H$5:$H$7,MATCH(D85,'Ajustes'!$F$5:$F$7,0))),"Conforme","Fuera de rango"))</f>
        <v/>
      </c>
      <c r="H85" s="32" t="n"/>
      <c r="I85" s="32" t="n"/>
    </row>
    <row r="86" ht="20" customHeight="1">
      <c r="A86" s="30" t="n"/>
      <c r="B86" s="31" t="n"/>
      <c r="C86" s="32" t="n"/>
      <c r="D86" s="28">
        <f>IF(C86="","",IFERROR(INDEX('Ajustes'!$C$5:$C$34,MATCH(C86,'Ajustes'!$B$5:$B$34,0)),"Defínelo en Ajustes"))</f>
        <v/>
      </c>
      <c r="E86" s="33" t="n"/>
      <c r="F86" s="28">
        <f>IF(OR(D86="",D86="Defínelo en Ajustes"),"",IF(D86="Refrigeración",TEXT('Ajustes'!$G$5,"0")&amp;" a "&amp;TEXT('Ajustes'!$H$5,"0")&amp;" °C",IF(D86="Congelación",TEXT('Ajustes'!$H$6,"0")&amp;" °C o menos","más de "&amp;TEXT('Ajustes'!$G$7,"0")&amp;" °C")))</f>
        <v/>
      </c>
      <c r="G86" s="28">
        <f>IF(OR(E86="",F86=""),"",IF(AND(E86&gt;=INDEX('Ajustes'!$G$5:$G$7,MATCH(D86,'Ajustes'!$F$5:$F$7,0)),E86&lt;=INDEX('Ajustes'!$H$5:$H$7,MATCH(D86,'Ajustes'!$F$5:$F$7,0))),"Conforme","Fuera de rango"))</f>
        <v/>
      </c>
      <c r="H86" s="32" t="n"/>
      <c r="I86" s="32" t="n"/>
    </row>
    <row r="87" ht="20" customHeight="1">
      <c r="A87" s="30" t="n"/>
      <c r="B87" s="31" t="n"/>
      <c r="C87" s="32" t="n"/>
      <c r="D87" s="28">
        <f>IF(C87="","",IFERROR(INDEX('Ajustes'!$C$5:$C$34,MATCH(C87,'Ajustes'!$B$5:$B$34,0)),"Defínelo en Ajustes"))</f>
        <v/>
      </c>
      <c r="E87" s="33" t="n"/>
      <c r="F87" s="28">
        <f>IF(OR(D87="",D87="Defínelo en Ajustes"),"",IF(D87="Refrigeración",TEXT('Ajustes'!$G$5,"0")&amp;" a "&amp;TEXT('Ajustes'!$H$5,"0")&amp;" °C",IF(D87="Congelación",TEXT('Ajustes'!$H$6,"0")&amp;" °C o menos","más de "&amp;TEXT('Ajustes'!$G$7,"0")&amp;" °C")))</f>
        <v/>
      </c>
      <c r="G87" s="28">
        <f>IF(OR(E87="",F87=""),"",IF(AND(E87&gt;=INDEX('Ajustes'!$G$5:$G$7,MATCH(D87,'Ajustes'!$F$5:$F$7,0)),E87&lt;=INDEX('Ajustes'!$H$5:$H$7,MATCH(D87,'Ajustes'!$F$5:$F$7,0))),"Conforme","Fuera de rango"))</f>
        <v/>
      </c>
      <c r="H87" s="32" t="n"/>
      <c r="I87" s="32" t="n"/>
    </row>
    <row r="88" ht="20" customHeight="1">
      <c r="A88" s="30" t="n"/>
      <c r="B88" s="31" t="n"/>
      <c r="C88" s="32" t="n"/>
      <c r="D88" s="28">
        <f>IF(C88="","",IFERROR(INDEX('Ajustes'!$C$5:$C$34,MATCH(C88,'Ajustes'!$B$5:$B$34,0)),"Defínelo en Ajustes"))</f>
        <v/>
      </c>
      <c r="E88" s="33" t="n"/>
      <c r="F88" s="28">
        <f>IF(OR(D88="",D88="Defínelo en Ajustes"),"",IF(D88="Refrigeración",TEXT('Ajustes'!$G$5,"0")&amp;" a "&amp;TEXT('Ajustes'!$H$5,"0")&amp;" °C",IF(D88="Congelación",TEXT('Ajustes'!$H$6,"0")&amp;" °C o menos","más de "&amp;TEXT('Ajustes'!$G$7,"0")&amp;" °C")))</f>
        <v/>
      </c>
      <c r="G88" s="28">
        <f>IF(OR(E88="",F88=""),"",IF(AND(E88&gt;=INDEX('Ajustes'!$G$5:$G$7,MATCH(D88,'Ajustes'!$F$5:$F$7,0)),E88&lt;=INDEX('Ajustes'!$H$5:$H$7,MATCH(D88,'Ajustes'!$F$5:$F$7,0))),"Conforme","Fuera de rango"))</f>
        <v/>
      </c>
      <c r="H88" s="32" t="n"/>
      <c r="I88" s="32" t="n"/>
    </row>
    <row r="89" ht="20" customHeight="1">
      <c r="A89" s="30" t="n"/>
      <c r="B89" s="31" t="n"/>
      <c r="C89" s="32" t="n"/>
      <c r="D89" s="28">
        <f>IF(C89="","",IFERROR(INDEX('Ajustes'!$C$5:$C$34,MATCH(C89,'Ajustes'!$B$5:$B$34,0)),"Defínelo en Ajustes"))</f>
        <v/>
      </c>
      <c r="E89" s="33" t="n"/>
      <c r="F89" s="28">
        <f>IF(OR(D89="",D89="Defínelo en Ajustes"),"",IF(D89="Refrigeración",TEXT('Ajustes'!$G$5,"0")&amp;" a "&amp;TEXT('Ajustes'!$H$5,"0")&amp;" °C",IF(D89="Congelación",TEXT('Ajustes'!$H$6,"0")&amp;" °C o menos","más de "&amp;TEXT('Ajustes'!$G$7,"0")&amp;" °C")))</f>
        <v/>
      </c>
      <c r="G89" s="28">
        <f>IF(OR(E89="",F89=""),"",IF(AND(E89&gt;=INDEX('Ajustes'!$G$5:$G$7,MATCH(D89,'Ajustes'!$F$5:$F$7,0)),E89&lt;=INDEX('Ajustes'!$H$5:$H$7,MATCH(D89,'Ajustes'!$F$5:$F$7,0))),"Conforme","Fuera de rango"))</f>
        <v/>
      </c>
      <c r="H89" s="32" t="n"/>
      <c r="I89" s="32" t="n"/>
    </row>
    <row r="90" ht="20" customHeight="1">
      <c r="A90" s="30" t="n"/>
      <c r="B90" s="31" t="n"/>
      <c r="C90" s="32" t="n"/>
      <c r="D90" s="28">
        <f>IF(C90="","",IFERROR(INDEX('Ajustes'!$C$5:$C$34,MATCH(C90,'Ajustes'!$B$5:$B$34,0)),"Defínelo en Ajustes"))</f>
        <v/>
      </c>
      <c r="E90" s="33" t="n"/>
      <c r="F90" s="28">
        <f>IF(OR(D90="",D90="Defínelo en Ajustes"),"",IF(D90="Refrigeración",TEXT('Ajustes'!$G$5,"0")&amp;" a "&amp;TEXT('Ajustes'!$H$5,"0")&amp;" °C",IF(D90="Congelación",TEXT('Ajustes'!$H$6,"0")&amp;" °C o menos","más de "&amp;TEXT('Ajustes'!$G$7,"0")&amp;" °C")))</f>
        <v/>
      </c>
      <c r="G90" s="28">
        <f>IF(OR(E90="",F90=""),"",IF(AND(E90&gt;=INDEX('Ajustes'!$G$5:$G$7,MATCH(D90,'Ajustes'!$F$5:$F$7,0)),E90&lt;=INDEX('Ajustes'!$H$5:$H$7,MATCH(D90,'Ajustes'!$F$5:$F$7,0))),"Conforme","Fuera de rango"))</f>
        <v/>
      </c>
      <c r="H90" s="32" t="n"/>
      <c r="I90" s="32" t="n"/>
    </row>
    <row r="91" ht="20" customHeight="1">
      <c r="A91" s="30" t="n"/>
      <c r="B91" s="31" t="n"/>
      <c r="C91" s="32" t="n"/>
      <c r="D91" s="28">
        <f>IF(C91="","",IFERROR(INDEX('Ajustes'!$C$5:$C$34,MATCH(C91,'Ajustes'!$B$5:$B$34,0)),"Defínelo en Ajustes"))</f>
        <v/>
      </c>
      <c r="E91" s="33" t="n"/>
      <c r="F91" s="28">
        <f>IF(OR(D91="",D91="Defínelo en Ajustes"),"",IF(D91="Refrigeración",TEXT('Ajustes'!$G$5,"0")&amp;" a "&amp;TEXT('Ajustes'!$H$5,"0")&amp;" °C",IF(D91="Congelación",TEXT('Ajustes'!$H$6,"0")&amp;" °C o menos","más de "&amp;TEXT('Ajustes'!$G$7,"0")&amp;" °C")))</f>
        <v/>
      </c>
      <c r="G91" s="28">
        <f>IF(OR(E91="",F91=""),"",IF(AND(E91&gt;=INDEX('Ajustes'!$G$5:$G$7,MATCH(D91,'Ajustes'!$F$5:$F$7,0)),E91&lt;=INDEX('Ajustes'!$H$5:$H$7,MATCH(D91,'Ajustes'!$F$5:$F$7,0))),"Conforme","Fuera de rango"))</f>
        <v/>
      </c>
      <c r="H91" s="32" t="n"/>
      <c r="I91" s="32" t="n"/>
    </row>
    <row r="92" ht="20" customHeight="1">
      <c r="A92" s="30" t="n"/>
      <c r="B92" s="31" t="n"/>
      <c r="C92" s="32" t="n"/>
      <c r="D92" s="28">
        <f>IF(C92="","",IFERROR(INDEX('Ajustes'!$C$5:$C$34,MATCH(C92,'Ajustes'!$B$5:$B$34,0)),"Defínelo en Ajustes"))</f>
        <v/>
      </c>
      <c r="E92" s="33" t="n"/>
      <c r="F92" s="28">
        <f>IF(OR(D92="",D92="Defínelo en Ajustes"),"",IF(D92="Refrigeración",TEXT('Ajustes'!$G$5,"0")&amp;" a "&amp;TEXT('Ajustes'!$H$5,"0")&amp;" °C",IF(D92="Congelación",TEXT('Ajustes'!$H$6,"0")&amp;" °C o menos","más de "&amp;TEXT('Ajustes'!$G$7,"0")&amp;" °C")))</f>
        <v/>
      </c>
      <c r="G92" s="28">
        <f>IF(OR(E92="",F92=""),"",IF(AND(E92&gt;=INDEX('Ajustes'!$G$5:$G$7,MATCH(D92,'Ajustes'!$F$5:$F$7,0)),E92&lt;=INDEX('Ajustes'!$H$5:$H$7,MATCH(D92,'Ajustes'!$F$5:$F$7,0))),"Conforme","Fuera de rango"))</f>
        <v/>
      </c>
      <c r="H92" s="32" t="n"/>
      <c r="I92" s="32" t="n"/>
    </row>
    <row r="93" ht="20" customHeight="1">
      <c r="A93" s="30" t="n"/>
      <c r="B93" s="31" t="n"/>
      <c r="C93" s="32" t="n"/>
      <c r="D93" s="28">
        <f>IF(C93="","",IFERROR(INDEX('Ajustes'!$C$5:$C$34,MATCH(C93,'Ajustes'!$B$5:$B$34,0)),"Defínelo en Ajustes"))</f>
        <v/>
      </c>
      <c r="E93" s="33" t="n"/>
      <c r="F93" s="28">
        <f>IF(OR(D93="",D93="Defínelo en Ajustes"),"",IF(D93="Refrigeración",TEXT('Ajustes'!$G$5,"0")&amp;" a "&amp;TEXT('Ajustes'!$H$5,"0")&amp;" °C",IF(D93="Congelación",TEXT('Ajustes'!$H$6,"0")&amp;" °C o menos","más de "&amp;TEXT('Ajustes'!$G$7,"0")&amp;" °C")))</f>
        <v/>
      </c>
      <c r="G93" s="28">
        <f>IF(OR(E93="",F93=""),"",IF(AND(E93&gt;=INDEX('Ajustes'!$G$5:$G$7,MATCH(D93,'Ajustes'!$F$5:$F$7,0)),E93&lt;=INDEX('Ajustes'!$H$5:$H$7,MATCH(D93,'Ajustes'!$F$5:$F$7,0))),"Conforme","Fuera de rango"))</f>
        <v/>
      </c>
      <c r="H93" s="32" t="n"/>
      <c r="I93" s="32" t="n"/>
    </row>
    <row r="94" ht="20" customHeight="1">
      <c r="A94" s="30" t="n"/>
      <c r="B94" s="31" t="n"/>
      <c r="C94" s="32" t="n"/>
      <c r="D94" s="28">
        <f>IF(C94="","",IFERROR(INDEX('Ajustes'!$C$5:$C$34,MATCH(C94,'Ajustes'!$B$5:$B$34,0)),"Defínelo en Ajustes"))</f>
        <v/>
      </c>
      <c r="E94" s="33" t="n"/>
      <c r="F94" s="28">
        <f>IF(OR(D94="",D94="Defínelo en Ajustes"),"",IF(D94="Refrigeración",TEXT('Ajustes'!$G$5,"0")&amp;" a "&amp;TEXT('Ajustes'!$H$5,"0")&amp;" °C",IF(D94="Congelación",TEXT('Ajustes'!$H$6,"0")&amp;" °C o menos","más de "&amp;TEXT('Ajustes'!$G$7,"0")&amp;" °C")))</f>
        <v/>
      </c>
      <c r="G94" s="28">
        <f>IF(OR(E94="",F94=""),"",IF(AND(E94&gt;=INDEX('Ajustes'!$G$5:$G$7,MATCH(D94,'Ajustes'!$F$5:$F$7,0)),E94&lt;=INDEX('Ajustes'!$H$5:$H$7,MATCH(D94,'Ajustes'!$F$5:$F$7,0))),"Conforme","Fuera de rango"))</f>
        <v/>
      </c>
      <c r="H94" s="32" t="n"/>
      <c r="I94" s="32" t="n"/>
    </row>
    <row r="95" ht="20" customHeight="1">
      <c r="A95" s="30" t="n"/>
      <c r="B95" s="31" t="n"/>
      <c r="C95" s="32" t="n"/>
      <c r="D95" s="28">
        <f>IF(C95="","",IFERROR(INDEX('Ajustes'!$C$5:$C$34,MATCH(C95,'Ajustes'!$B$5:$B$34,0)),"Defínelo en Ajustes"))</f>
        <v/>
      </c>
      <c r="E95" s="33" t="n"/>
      <c r="F95" s="28">
        <f>IF(OR(D95="",D95="Defínelo en Ajustes"),"",IF(D95="Refrigeración",TEXT('Ajustes'!$G$5,"0")&amp;" a "&amp;TEXT('Ajustes'!$H$5,"0")&amp;" °C",IF(D95="Congelación",TEXT('Ajustes'!$H$6,"0")&amp;" °C o menos","más de "&amp;TEXT('Ajustes'!$G$7,"0")&amp;" °C")))</f>
        <v/>
      </c>
      <c r="G95" s="28">
        <f>IF(OR(E95="",F95=""),"",IF(AND(E95&gt;=INDEX('Ajustes'!$G$5:$G$7,MATCH(D95,'Ajustes'!$F$5:$F$7,0)),E95&lt;=INDEX('Ajustes'!$H$5:$H$7,MATCH(D95,'Ajustes'!$F$5:$F$7,0))),"Conforme","Fuera de rango"))</f>
        <v/>
      </c>
      <c r="H95" s="32" t="n"/>
      <c r="I95" s="32" t="n"/>
    </row>
    <row r="96" ht="20" customHeight="1">
      <c r="A96" s="30" t="n"/>
      <c r="B96" s="31" t="n"/>
      <c r="C96" s="32" t="n"/>
      <c r="D96" s="28">
        <f>IF(C96="","",IFERROR(INDEX('Ajustes'!$C$5:$C$34,MATCH(C96,'Ajustes'!$B$5:$B$34,0)),"Defínelo en Ajustes"))</f>
        <v/>
      </c>
      <c r="E96" s="33" t="n"/>
      <c r="F96" s="28">
        <f>IF(OR(D96="",D96="Defínelo en Ajustes"),"",IF(D96="Refrigeración",TEXT('Ajustes'!$G$5,"0")&amp;" a "&amp;TEXT('Ajustes'!$H$5,"0")&amp;" °C",IF(D96="Congelación",TEXT('Ajustes'!$H$6,"0")&amp;" °C o menos","más de "&amp;TEXT('Ajustes'!$G$7,"0")&amp;" °C")))</f>
        <v/>
      </c>
      <c r="G96" s="28">
        <f>IF(OR(E96="",F96=""),"",IF(AND(E96&gt;=INDEX('Ajustes'!$G$5:$G$7,MATCH(D96,'Ajustes'!$F$5:$F$7,0)),E96&lt;=INDEX('Ajustes'!$H$5:$H$7,MATCH(D96,'Ajustes'!$F$5:$F$7,0))),"Conforme","Fuera de rango"))</f>
        <v/>
      </c>
      <c r="H96" s="32" t="n"/>
      <c r="I96" s="32" t="n"/>
    </row>
    <row r="97" ht="20" customHeight="1">
      <c r="A97" s="30" t="n"/>
      <c r="B97" s="31" t="n"/>
      <c r="C97" s="32" t="n"/>
      <c r="D97" s="28">
        <f>IF(C97="","",IFERROR(INDEX('Ajustes'!$C$5:$C$34,MATCH(C97,'Ajustes'!$B$5:$B$34,0)),"Defínelo en Ajustes"))</f>
        <v/>
      </c>
      <c r="E97" s="33" t="n"/>
      <c r="F97" s="28">
        <f>IF(OR(D97="",D97="Defínelo en Ajustes"),"",IF(D97="Refrigeración",TEXT('Ajustes'!$G$5,"0")&amp;" a "&amp;TEXT('Ajustes'!$H$5,"0")&amp;" °C",IF(D97="Congelación",TEXT('Ajustes'!$H$6,"0")&amp;" °C o menos","más de "&amp;TEXT('Ajustes'!$G$7,"0")&amp;" °C")))</f>
        <v/>
      </c>
      <c r="G97" s="28">
        <f>IF(OR(E97="",F97=""),"",IF(AND(E97&gt;=INDEX('Ajustes'!$G$5:$G$7,MATCH(D97,'Ajustes'!$F$5:$F$7,0)),E97&lt;=INDEX('Ajustes'!$H$5:$H$7,MATCH(D97,'Ajustes'!$F$5:$F$7,0))),"Conforme","Fuera de rango"))</f>
        <v/>
      </c>
      <c r="H97" s="32" t="n"/>
      <c r="I97" s="32" t="n"/>
    </row>
    <row r="98" ht="20" customHeight="1">
      <c r="A98" s="30" t="n"/>
      <c r="B98" s="31" t="n"/>
      <c r="C98" s="32" t="n"/>
      <c r="D98" s="28">
        <f>IF(C98="","",IFERROR(INDEX('Ajustes'!$C$5:$C$34,MATCH(C98,'Ajustes'!$B$5:$B$34,0)),"Defínelo en Ajustes"))</f>
        <v/>
      </c>
      <c r="E98" s="33" t="n"/>
      <c r="F98" s="28">
        <f>IF(OR(D98="",D98="Defínelo en Ajustes"),"",IF(D98="Refrigeración",TEXT('Ajustes'!$G$5,"0")&amp;" a "&amp;TEXT('Ajustes'!$H$5,"0")&amp;" °C",IF(D98="Congelación",TEXT('Ajustes'!$H$6,"0")&amp;" °C o menos","más de "&amp;TEXT('Ajustes'!$G$7,"0")&amp;" °C")))</f>
        <v/>
      </c>
      <c r="G98" s="28">
        <f>IF(OR(E98="",F98=""),"",IF(AND(E98&gt;=INDEX('Ajustes'!$G$5:$G$7,MATCH(D98,'Ajustes'!$F$5:$F$7,0)),E98&lt;=INDEX('Ajustes'!$H$5:$H$7,MATCH(D98,'Ajustes'!$F$5:$F$7,0))),"Conforme","Fuera de rango"))</f>
        <v/>
      </c>
      <c r="H98" s="32" t="n"/>
      <c r="I98" s="32" t="n"/>
    </row>
    <row r="99" ht="20" customHeight="1">
      <c r="A99" s="30" t="n"/>
      <c r="B99" s="31" t="n"/>
      <c r="C99" s="32" t="n"/>
      <c r="D99" s="28">
        <f>IF(C99="","",IFERROR(INDEX('Ajustes'!$C$5:$C$34,MATCH(C99,'Ajustes'!$B$5:$B$34,0)),"Defínelo en Ajustes"))</f>
        <v/>
      </c>
      <c r="E99" s="33" t="n"/>
      <c r="F99" s="28">
        <f>IF(OR(D99="",D99="Defínelo en Ajustes"),"",IF(D99="Refrigeración",TEXT('Ajustes'!$G$5,"0")&amp;" a "&amp;TEXT('Ajustes'!$H$5,"0")&amp;" °C",IF(D99="Congelación",TEXT('Ajustes'!$H$6,"0")&amp;" °C o menos","más de "&amp;TEXT('Ajustes'!$G$7,"0")&amp;" °C")))</f>
        <v/>
      </c>
      <c r="G99" s="28">
        <f>IF(OR(E99="",F99=""),"",IF(AND(E99&gt;=INDEX('Ajustes'!$G$5:$G$7,MATCH(D99,'Ajustes'!$F$5:$F$7,0)),E99&lt;=INDEX('Ajustes'!$H$5:$H$7,MATCH(D99,'Ajustes'!$F$5:$F$7,0))),"Conforme","Fuera de rango"))</f>
        <v/>
      </c>
      <c r="H99" s="32" t="n"/>
      <c r="I99" s="32" t="n"/>
    </row>
    <row r="100" ht="20" customHeight="1">
      <c r="A100" s="30" t="n"/>
      <c r="B100" s="31" t="n"/>
      <c r="C100" s="32" t="n"/>
      <c r="D100" s="28">
        <f>IF(C100="","",IFERROR(INDEX('Ajustes'!$C$5:$C$34,MATCH(C100,'Ajustes'!$B$5:$B$34,0)),"Defínelo en Ajustes"))</f>
        <v/>
      </c>
      <c r="E100" s="33" t="n"/>
      <c r="F100" s="28">
        <f>IF(OR(D100="",D100="Defínelo en Ajustes"),"",IF(D100="Refrigeración",TEXT('Ajustes'!$G$5,"0")&amp;" a "&amp;TEXT('Ajustes'!$H$5,"0")&amp;" °C",IF(D100="Congelación",TEXT('Ajustes'!$H$6,"0")&amp;" °C o menos","más de "&amp;TEXT('Ajustes'!$G$7,"0")&amp;" °C")))</f>
        <v/>
      </c>
      <c r="G100" s="28">
        <f>IF(OR(E100="",F100=""),"",IF(AND(E100&gt;=INDEX('Ajustes'!$G$5:$G$7,MATCH(D100,'Ajustes'!$F$5:$F$7,0)),E100&lt;=INDEX('Ajustes'!$H$5:$H$7,MATCH(D100,'Ajustes'!$F$5:$F$7,0))),"Conforme","Fuera de rango"))</f>
        <v/>
      </c>
      <c r="H100" s="32" t="n"/>
      <c r="I100" s="32" t="n"/>
    </row>
    <row r="101" ht="20" customHeight="1">
      <c r="A101" s="30" t="n"/>
      <c r="B101" s="31" t="n"/>
      <c r="C101" s="32" t="n"/>
      <c r="D101" s="28">
        <f>IF(C101="","",IFERROR(INDEX('Ajustes'!$C$5:$C$34,MATCH(C101,'Ajustes'!$B$5:$B$34,0)),"Defínelo en Ajustes"))</f>
        <v/>
      </c>
      <c r="E101" s="33" t="n"/>
      <c r="F101" s="28">
        <f>IF(OR(D101="",D101="Defínelo en Ajustes"),"",IF(D101="Refrigeración",TEXT('Ajustes'!$G$5,"0")&amp;" a "&amp;TEXT('Ajustes'!$H$5,"0")&amp;" °C",IF(D101="Congelación",TEXT('Ajustes'!$H$6,"0")&amp;" °C o menos","más de "&amp;TEXT('Ajustes'!$G$7,"0")&amp;" °C")))</f>
        <v/>
      </c>
      <c r="G101" s="28">
        <f>IF(OR(E101="",F101=""),"",IF(AND(E101&gt;=INDEX('Ajustes'!$G$5:$G$7,MATCH(D101,'Ajustes'!$F$5:$F$7,0)),E101&lt;=INDEX('Ajustes'!$H$5:$H$7,MATCH(D101,'Ajustes'!$F$5:$F$7,0))),"Conforme","Fuera de rango"))</f>
        <v/>
      </c>
      <c r="H101" s="32" t="n"/>
      <c r="I101" s="32" t="n"/>
    </row>
    <row r="102" ht="20" customHeight="1">
      <c r="A102" s="30" t="n"/>
      <c r="B102" s="31" t="n"/>
      <c r="C102" s="32" t="n"/>
      <c r="D102" s="28">
        <f>IF(C102="","",IFERROR(INDEX('Ajustes'!$C$5:$C$34,MATCH(C102,'Ajustes'!$B$5:$B$34,0)),"Defínelo en Ajustes"))</f>
        <v/>
      </c>
      <c r="E102" s="33" t="n"/>
      <c r="F102" s="28">
        <f>IF(OR(D102="",D102="Defínelo en Ajustes"),"",IF(D102="Refrigeración",TEXT('Ajustes'!$G$5,"0")&amp;" a "&amp;TEXT('Ajustes'!$H$5,"0")&amp;" °C",IF(D102="Congelación",TEXT('Ajustes'!$H$6,"0")&amp;" °C o menos","más de "&amp;TEXT('Ajustes'!$G$7,"0")&amp;" °C")))</f>
        <v/>
      </c>
      <c r="G102" s="28">
        <f>IF(OR(E102="",F102=""),"",IF(AND(E102&gt;=INDEX('Ajustes'!$G$5:$G$7,MATCH(D102,'Ajustes'!$F$5:$F$7,0)),E102&lt;=INDEX('Ajustes'!$H$5:$H$7,MATCH(D102,'Ajustes'!$F$5:$F$7,0))),"Conforme","Fuera de rango"))</f>
        <v/>
      </c>
      <c r="H102" s="32" t="n"/>
      <c r="I102" s="32" t="n"/>
    </row>
    <row r="103" ht="20" customHeight="1">
      <c r="A103" s="30" t="n"/>
      <c r="B103" s="31" t="n"/>
      <c r="C103" s="32" t="n"/>
      <c r="D103" s="28">
        <f>IF(C103="","",IFERROR(INDEX('Ajustes'!$C$5:$C$34,MATCH(C103,'Ajustes'!$B$5:$B$34,0)),"Defínelo en Ajustes"))</f>
        <v/>
      </c>
      <c r="E103" s="33" t="n"/>
      <c r="F103" s="28">
        <f>IF(OR(D103="",D103="Defínelo en Ajustes"),"",IF(D103="Refrigeración",TEXT('Ajustes'!$G$5,"0")&amp;" a "&amp;TEXT('Ajustes'!$H$5,"0")&amp;" °C",IF(D103="Congelación",TEXT('Ajustes'!$H$6,"0")&amp;" °C o menos","más de "&amp;TEXT('Ajustes'!$G$7,"0")&amp;" °C")))</f>
        <v/>
      </c>
      <c r="G103" s="28">
        <f>IF(OR(E103="",F103=""),"",IF(AND(E103&gt;=INDEX('Ajustes'!$G$5:$G$7,MATCH(D103,'Ajustes'!$F$5:$F$7,0)),E103&lt;=INDEX('Ajustes'!$H$5:$H$7,MATCH(D103,'Ajustes'!$F$5:$F$7,0))),"Conforme","Fuera de rango"))</f>
        <v/>
      </c>
      <c r="H103" s="32" t="n"/>
      <c r="I103" s="32" t="n"/>
    </row>
    <row r="104" ht="20" customHeight="1">
      <c r="A104" s="30" t="n"/>
      <c r="B104" s="31" t="n"/>
      <c r="C104" s="32" t="n"/>
      <c r="D104" s="28">
        <f>IF(C104="","",IFERROR(INDEX('Ajustes'!$C$5:$C$34,MATCH(C104,'Ajustes'!$B$5:$B$34,0)),"Defínelo en Ajustes"))</f>
        <v/>
      </c>
      <c r="E104" s="33" t="n"/>
      <c r="F104" s="28">
        <f>IF(OR(D104="",D104="Defínelo en Ajustes"),"",IF(D104="Refrigeración",TEXT('Ajustes'!$G$5,"0")&amp;" a "&amp;TEXT('Ajustes'!$H$5,"0")&amp;" °C",IF(D104="Congelación",TEXT('Ajustes'!$H$6,"0")&amp;" °C o menos","más de "&amp;TEXT('Ajustes'!$G$7,"0")&amp;" °C")))</f>
        <v/>
      </c>
      <c r="G104" s="28">
        <f>IF(OR(E104="",F104=""),"",IF(AND(E104&gt;=INDEX('Ajustes'!$G$5:$G$7,MATCH(D104,'Ajustes'!$F$5:$F$7,0)),E104&lt;=INDEX('Ajustes'!$H$5:$H$7,MATCH(D104,'Ajustes'!$F$5:$F$7,0))),"Conforme","Fuera de rango"))</f>
        <v/>
      </c>
      <c r="H104" s="32" t="n"/>
      <c r="I104" s="32" t="n"/>
    </row>
    <row r="105" ht="20" customHeight="1">
      <c r="A105" s="30" t="n"/>
      <c r="B105" s="31" t="n"/>
      <c r="C105" s="32" t="n"/>
      <c r="D105" s="28">
        <f>IF(C105="","",IFERROR(INDEX('Ajustes'!$C$5:$C$34,MATCH(C105,'Ajustes'!$B$5:$B$34,0)),"Defínelo en Ajustes"))</f>
        <v/>
      </c>
      <c r="E105" s="33" t="n"/>
      <c r="F105" s="28">
        <f>IF(OR(D105="",D105="Defínelo en Ajustes"),"",IF(D105="Refrigeración",TEXT('Ajustes'!$G$5,"0")&amp;" a "&amp;TEXT('Ajustes'!$H$5,"0")&amp;" °C",IF(D105="Congelación",TEXT('Ajustes'!$H$6,"0")&amp;" °C o menos","más de "&amp;TEXT('Ajustes'!$G$7,"0")&amp;" °C")))</f>
        <v/>
      </c>
      <c r="G105" s="28">
        <f>IF(OR(E105="",F105=""),"",IF(AND(E105&gt;=INDEX('Ajustes'!$G$5:$G$7,MATCH(D105,'Ajustes'!$F$5:$F$7,0)),E105&lt;=INDEX('Ajustes'!$H$5:$H$7,MATCH(D105,'Ajustes'!$F$5:$F$7,0))),"Conforme","Fuera de rango"))</f>
        <v/>
      </c>
      <c r="H105" s="32" t="n"/>
      <c r="I105" s="32" t="n"/>
    </row>
    <row r="106" ht="20" customHeight="1">
      <c r="A106" s="30" t="n"/>
      <c r="B106" s="31" t="n"/>
      <c r="C106" s="32" t="n"/>
      <c r="D106" s="28">
        <f>IF(C106="","",IFERROR(INDEX('Ajustes'!$C$5:$C$34,MATCH(C106,'Ajustes'!$B$5:$B$34,0)),"Defínelo en Ajustes"))</f>
        <v/>
      </c>
      <c r="E106" s="33" t="n"/>
      <c r="F106" s="28">
        <f>IF(OR(D106="",D106="Defínelo en Ajustes"),"",IF(D106="Refrigeración",TEXT('Ajustes'!$G$5,"0")&amp;" a "&amp;TEXT('Ajustes'!$H$5,"0")&amp;" °C",IF(D106="Congelación",TEXT('Ajustes'!$H$6,"0")&amp;" °C o menos","más de "&amp;TEXT('Ajustes'!$G$7,"0")&amp;" °C")))</f>
        <v/>
      </c>
      <c r="G106" s="28">
        <f>IF(OR(E106="",F106=""),"",IF(AND(E106&gt;=INDEX('Ajustes'!$G$5:$G$7,MATCH(D106,'Ajustes'!$F$5:$F$7,0)),E106&lt;=INDEX('Ajustes'!$H$5:$H$7,MATCH(D106,'Ajustes'!$F$5:$F$7,0))),"Conforme","Fuera de rango"))</f>
        <v/>
      </c>
      <c r="H106" s="32" t="n"/>
      <c r="I106" s="32" t="n"/>
    </row>
    <row r="107" ht="20" customHeight="1">
      <c r="A107" s="30" t="n"/>
      <c r="B107" s="31" t="n"/>
      <c r="C107" s="32" t="n"/>
      <c r="D107" s="28">
        <f>IF(C107="","",IFERROR(INDEX('Ajustes'!$C$5:$C$34,MATCH(C107,'Ajustes'!$B$5:$B$34,0)),"Defínelo en Ajustes"))</f>
        <v/>
      </c>
      <c r="E107" s="33" t="n"/>
      <c r="F107" s="28">
        <f>IF(OR(D107="",D107="Defínelo en Ajustes"),"",IF(D107="Refrigeración",TEXT('Ajustes'!$G$5,"0")&amp;" a "&amp;TEXT('Ajustes'!$H$5,"0")&amp;" °C",IF(D107="Congelación",TEXT('Ajustes'!$H$6,"0")&amp;" °C o menos","más de "&amp;TEXT('Ajustes'!$G$7,"0")&amp;" °C")))</f>
        <v/>
      </c>
      <c r="G107" s="28">
        <f>IF(OR(E107="",F107=""),"",IF(AND(E107&gt;=INDEX('Ajustes'!$G$5:$G$7,MATCH(D107,'Ajustes'!$F$5:$F$7,0)),E107&lt;=INDEX('Ajustes'!$H$5:$H$7,MATCH(D107,'Ajustes'!$F$5:$F$7,0))),"Conforme","Fuera de rango"))</f>
        <v/>
      </c>
      <c r="H107" s="32" t="n"/>
      <c r="I107" s="32" t="n"/>
    </row>
    <row r="108" ht="20" customHeight="1">
      <c r="A108" s="30" t="n"/>
      <c r="B108" s="31" t="n"/>
      <c r="C108" s="32" t="n"/>
      <c r="D108" s="28">
        <f>IF(C108="","",IFERROR(INDEX('Ajustes'!$C$5:$C$34,MATCH(C108,'Ajustes'!$B$5:$B$34,0)),"Defínelo en Ajustes"))</f>
        <v/>
      </c>
      <c r="E108" s="33" t="n"/>
      <c r="F108" s="28">
        <f>IF(OR(D108="",D108="Defínelo en Ajustes"),"",IF(D108="Refrigeración",TEXT('Ajustes'!$G$5,"0")&amp;" a "&amp;TEXT('Ajustes'!$H$5,"0")&amp;" °C",IF(D108="Congelación",TEXT('Ajustes'!$H$6,"0")&amp;" °C o menos","más de "&amp;TEXT('Ajustes'!$G$7,"0")&amp;" °C")))</f>
        <v/>
      </c>
      <c r="G108" s="28">
        <f>IF(OR(E108="",F108=""),"",IF(AND(E108&gt;=INDEX('Ajustes'!$G$5:$G$7,MATCH(D108,'Ajustes'!$F$5:$F$7,0)),E108&lt;=INDEX('Ajustes'!$H$5:$H$7,MATCH(D108,'Ajustes'!$F$5:$F$7,0))),"Conforme","Fuera de rango"))</f>
        <v/>
      </c>
      <c r="H108" s="32" t="n"/>
      <c r="I108" s="32" t="n"/>
    </row>
    <row r="109" ht="20" customHeight="1">
      <c r="A109" s="30" t="n"/>
      <c r="B109" s="31" t="n"/>
      <c r="C109" s="32" t="n"/>
      <c r="D109" s="28">
        <f>IF(C109="","",IFERROR(INDEX('Ajustes'!$C$5:$C$34,MATCH(C109,'Ajustes'!$B$5:$B$34,0)),"Defínelo en Ajustes"))</f>
        <v/>
      </c>
      <c r="E109" s="33" t="n"/>
      <c r="F109" s="28">
        <f>IF(OR(D109="",D109="Defínelo en Ajustes"),"",IF(D109="Refrigeración",TEXT('Ajustes'!$G$5,"0")&amp;" a "&amp;TEXT('Ajustes'!$H$5,"0")&amp;" °C",IF(D109="Congelación",TEXT('Ajustes'!$H$6,"0")&amp;" °C o menos","más de "&amp;TEXT('Ajustes'!$G$7,"0")&amp;" °C")))</f>
        <v/>
      </c>
      <c r="G109" s="28">
        <f>IF(OR(E109="",F109=""),"",IF(AND(E109&gt;=INDEX('Ajustes'!$G$5:$G$7,MATCH(D109,'Ajustes'!$F$5:$F$7,0)),E109&lt;=INDEX('Ajustes'!$H$5:$H$7,MATCH(D109,'Ajustes'!$F$5:$F$7,0))),"Conforme","Fuera de rango"))</f>
        <v/>
      </c>
      <c r="H109" s="32" t="n"/>
      <c r="I109" s="32" t="n"/>
    </row>
    <row r="110" ht="20" customHeight="1">
      <c r="A110" s="30" t="n"/>
      <c r="B110" s="31" t="n"/>
      <c r="C110" s="32" t="n"/>
      <c r="D110" s="28">
        <f>IF(C110="","",IFERROR(INDEX('Ajustes'!$C$5:$C$34,MATCH(C110,'Ajustes'!$B$5:$B$34,0)),"Defínelo en Ajustes"))</f>
        <v/>
      </c>
      <c r="E110" s="33" t="n"/>
      <c r="F110" s="28">
        <f>IF(OR(D110="",D110="Defínelo en Ajustes"),"",IF(D110="Refrigeración",TEXT('Ajustes'!$G$5,"0")&amp;" a "&amp;TEXT('Ajustes'!$H$5,"0")&amp;" °C",IF(D110="Congelación",TEXT('Ajustes'!$H$6,"0")&amp;" °C o menos","más de "&amp;TEXT('Ajustes'!$G$7,"0")&amp;" °C")))</f>
        <v/>
      </c>
      <c r="G110" s="28">
        <f>IF(OR(E110="",F110=""),"",IF(AND(E110&gt;=INDEX('Ajustes'!$G$5:$G$7,MATCH(D110,'Ajustes'!$F$5:$F$7,0)),E110&lt;=INDEX('Ajustes'!$H$5:$H$7,MATCH(D110,'Ajustes'!$F$5:$F$7,0))),"Conforme","Fuera de rango"))</f>
        <v/>
      </c>
      <c r="H110" s="32" t="n"/>
      <c r="I110" s="32" t="n"/>
    </row>
    <row r="111" ht="20" customHeight="1">
      <c r="A111" s="30" t="n"/>
      <c r="B111" s="31" t="n"/>
      <c r="C111" s="32" t="n"/>
      <c r="D111" s="28">
        <f>IF(C111="","",IFERROR(INDEX('Ajustes'!$C$5:$C$34,MATCH(C111,'Ajustes'!$B$5:$B$34,0)),"Defínelo en Ajustes"))</f>
        <v/>
      </c>
      <c r="E111" s="33" t="n"/>
      <c r="F111" s="28">
        <f>IF(OR(D111="",D111="Defínelo en Ajustes"),"",IF(D111="Refrigeración",TEXT('Ajustes'!$G$5,"0")&amp;" a "&amp;TEXT('Ajustes'!$H$5,"0")&amp;" °C",IF(D111="Congelación",TEXT('Ajustes'!$H$6,"0")&amp;" °C o menos","más de "&amp;TEXT('Ajustes'!$G$7,"0")&amp;" °C")))</f>
        <v/>
      </c>
      <c r="G111" s="28">
        <f>IF(OR(E111="",F111=""),"",IF(AND(E111&gt;=INDEX('Ajustes'!$G$5:$G$7,MATCH(D111,'Ajustes'!$F$5:$F$7,0)),E111&lt;=INDEX('Ajustes'!$H$5:$H$7,MATCH(D111,'Ajustes'!$F$5:$F$7,0))),"Conforme","Fuera de rango"))</f>
        <v/>
      </c>
      <c r="H111" s="32" t="n"/>
      <c r="I111" s="32" t="n"/>
    </row>
    <row r="112" ht="20" customHeight="1">
      <c r="A112" s="30" t="n"/>
      <c r="B112" s="31" t="n"/>
      <c r="C112" s="32" t="n"/>
      <c r="D112" s="28">
        <f>IF(C112="","",IFERROR(INDEX('Ajustes'!$C$5:$C$34,MATCH(C112,'Ajustes'!$B$5:$B$34,0)),"Defínelo en Ajustes"))</f>
        <v/>
      </c>
      <c r="E112" s="33" t="n"/>
      <c r="F112" s="28">
        <f>IF(OR(D112="",D112="Defínelo en Ajustes"),"",IF(D112="Refrigeración",TEXT('Ajustes'!$G$5,"0")&amp;" a "&amp;TEXT('Ajustes'!$H$5,"0")&amp;" °C",IF(D112="Congelación",TEXT('Ajustes'!$H$6,"0")&amp;" °C o menos","más de "&amp;TEXT('Ajustes'!$G$7,"0")&amp;" °C")))</f>
        <v/>
      </c>
      <c r="G112" s="28">
        <f>IF(OR(E112="",F112=""),"",IF(AND(E112&gt;=INDEX('Ajustes'!$G$5:$G$7,MATCH(D112,'Ajustes'!$F$5:$F$7,0)),E112&lt;=INDEX('Ajustes'!$H$5:$H$7,MATCH(D112,'Ajustes'!$F$5:$F$7,0))),"Conforme","Fuera de rango"))</f>
        <v/>
      </c>
      <c r="H112" s="32" t="n"/>
      <c r="I112" s="32" t="n"/>
    </row>
    <row r="113" ht="20" customHeight="1">
      <c r="A113" s="30" t="n"/>
      <c r="B113" s="31" t="n"/>
      <c r="C113" s="32" t="n"/>
      <c r="D113" s="28">
        <f>IF(C113="","",IFERROR(INDEX('Ajustes'!$C$5:$C$34,MATCH(C113,'Ajustes'!$B$5:$B$34,0)),"Defínelo en Ajustes"))</f>
        <v/>
      </c>
      <c r="E113" s="33" t="n"/>
      <c r="F113" s="28">
        <f>IF(OR(D113="",D113="Defínelo en Ajustes"),"",IF(D113="Refrigeración",TEXT('Ajustes'!$G$5,"0")&amp;" a "&amp;TEXT('Ajustes'!$H$5,"0")&amp;" °C",IF(D113="Congelación",TEXT('Ajustes'!$H$6,"0")&amp;" °C o menos","más de "&amp;TEXT('Ajustes'!$G$7,"0")&amp;" °C")))</f>
        <v/>
      </c>
      <c r="G113" s="28">
        <f>IF(OR(E113="",F113=""),"",IF(AND(E113&gt;=INDEX('Ajustes'!$G$5:$G$7,MATCH(D113,'Ajustes'!$F$5:$F$7,0)),E113&lt;=INDEX('Ajustes'!$H$5:$H$7,MATCH(D113,'Ajustes'!$F$5:$F$7,0))),"Conforme","Fuera de rango"))</f>
        <v/>
      </c>
      <c r="H113" s="32" t="n"/>
      <c r="I113" s="32" t="n"/>
    </row>
    <row r="114" ht="20" customHeight="1">
      <c r="A114" s="30" t="n"/>
      <c r="B114" s="31" t="n"/>
      <c r="C114" s="32" t="n"/>
      <c r="D114" s="28">
        <f>IF(C114="","",IFERROR(INDEX('Ajustes'!$C$5:$C$34,MATCH(C114,'Ajustes'!$B$5:$B$34,0)),"Defínelo en Ajustes"))</f>
        <v/>
      </c>
      <c r="E114" s="33" t="n"/>
      <c r="F114" s="28">
        <f>IF(OR(D114="",D114="Defínelo en Ajustes"),"",IF(D114="Refrigeración",TEXT('Ajustes'!$G$5,"0")&amp;" a "&amp;TEXT('Ajustes'!$H$5,"0")&amp;" °C",IF(D114="Congelación",TEXT('Ajustes'!$H$6,"0")&amp;" °C o menos","más de "&amp;TEXT('Ajustes'!$G$7,"0")&amp;" °C")))</f>
        <v/>
      </c>
      <c r="G114" s="28">
        <f>IF(OR(E114="",F114=""),"",IF(AND(E114&gt;=INDEX('Ajustes'!$G$5:$G$7,MATCH(D114,'Ajustes'!$F$5:$F$7,0)),E114&lt;=INDEX('Ajustes'!$H$5:$H$7,MATCH(D114,'Ajustes'!$F$5:$F$7,0))),"Conforme","Fuera de rango"))</f>
        <v/>
      </c>
      <c r="H114" s="32" t="n"/>
      <c r="I114" s="32" t="n"/>
    </row>
    <row r="115" ht="20" customHeight="1">
      <c r="A115" s="30" t="n"/>
      <c r="B115" s="31" t="n"/>
      <c r="C115" s="32" t="n"/>
      <c r="D115" s="28">
        <f>IF(C115="","",IFERROR(INDEX('Ajustes'!$C$5:$C$34,MATCH(C115,'Ajustes'!$B$5:$B$34,0)),"Defínelo en Ajustes"))</f>
        <v/>
      </c>
      <c r="E115" s="33" t="n"/>
      <c r="F115" s="28">
        <f>IF(OR(D115="",D115="Defínelo en Ajustes"),"",IF(D115="Refrigeración",TEXT('Ajustes'!$G$5,"0")&amp;" a "&amp;TEXT('Ajustes'!$H$5,"0")&amp;" °C",IF(D115="Congelación",TEXT('Ajustes'!$H$6,"0")&amp;" °C o menos","más de "&amp;TEXT('Ajustes'!$G$7,"0")&amp;" °C")))</f>
        <v/>
      </c>
      <c r="G115" s="28">
        <f>IF(OR(E115="",F115=""),"",IF(AND(E115&gt;=INDEX('Ajustes'!$G$5:$G$7,MATCH(D115,'Ajustes'!$F$5:$F$7,0)),E115&lt;=INDEX('Ajustes'!$H$5:$H$7,MATCH(D115,'Ajustes'!$F$5:$F$7,0))),"Conforme","Fuera de rango"))</f>
        <v/>
      </c>
      <c r="H115" s="32" t="n"/>
      <c r="I115" s="32" t="n"/>
    </row>
    <row r="116" ht="20" customHeight="1">
      <c r="A116" s="30" t="n"/>
      <c r="B116" s="31" t="n"/>
      <c r="C116" s="32" t="n"/>
      <c r="D116" s="28">
        <f>IF(C116="","",IFERROR(INDEX('Ajustes'!$C$5:$C$34,MATCH(C116,'Ajustes'!$B$5:$B$34,0)),"Defínelo en Ajustes"))</f>
        <v/>
      </c>
      <c r="E116" s="33" t="n"/>
      <c r="F116" s="28">
        <f>IF(OR(D116="",D116="Defínelo en Ajustes"),"",IF(D116="Refrigeración",TEXT('Ajustes'!$G$5,"0")&amp;" a "&amp;TEXT('Ajustes'!$H$5,"0")&amp;" °C",IF(D116="Congelación",TEXT('Ajustes'!$H$6,"0")&amp;" °C o menos","más de "&amp;TEXT('Ajustes'!$G$7,"0")&amp;" °C")))</f>
        <v/>
      </c>
      <c r="G116" s="28">
        <f>IF(OR(E116="",F116=""),"",IF(AND(E116&gt;=INDEX('Ajustes'!$G$5:$G$7,MATCH(D116,'Ajustes'!$F$5:$F$7,0)),E116&lt;=INDEX('Ajustes'!$H$5:$H$7,MATCH(D116,'Ajustes'!$F$5:$F$7,0))),"Conforme","Fuera de rango"))</f>
        <v/>
      </c>
      <c r="H116" s="32" t="n"/>
      <c r="I116" s="32" t="n"/>
    </row>
    <row r="117" ht="20" customHeight="1">
      <c r="A117" s="30" t="n"/>
      <c r="B117" s="31" t="n"/>
      <c r="C117" s="32" t="n"/>
      <c r="D117" s="28">
        <f>IF(C117="","",IFERROR(INDEX('Ajustes'!$C$5:$C$34,MATCH(C117,'Ajustes'!$B$5:$B$34,0)),"Defínelo en Ajustes"))</f>
        <v/>
      </c>
      <c r="E117" s="33" t="n"/>
      <c r="F117" s="28">
        <f>IF(OR(D117="",D117="Defínelo en Ajustes"),"",IF(D117="Refrigeración",TEXT('Ajustes'!$G$5,"0")&amp;" a "&amp;TEXT('Ajustes'!$H$5,"0")&amp;" °C",IF(D117="Congelación",TEXT('Ajustes'!$H$6,"0")&amp;" °C o menos","más de "&amp;TEXT('Ajustes'!$G$7,"0")&amp;" °C")))</f>
        <v/>
      </c>
      <c r="G117" s="28">
        <f>IF(OR(E117="",F117=""),"",IF(AND(E117&gt;=INDEX('Ajustes'!$G$5:$G$7,MATCH(D117,'Ajustes'!$F$5:$F$7,0)),E117&lt;=INDEX('Ajustes'!$H$5:$H$7,MATCH(D117,'Ajustes'!$F$5:$F$7,0))),"Conforme","Fuera de rango"))</f>
        <v/>
      </c>
      <c r="H117" s="32" t="n"/>
      <c r="I117" s="32" t="n"/>
    </row>
    <row r="118" ht="20" customHeight="1">
      <c r="A118" s="30" t="n"/>
      <c r="B118" s="31" t="n"/>
      <c r="C118" s="32" t="n"/>
      <c r="D118" s="28">
        <f>IF(C118="","",IFERROR(INDEX('Ajustes'!$C$5:$C$34,MATCH(C118,'Ajustes'!$B$5:$B$34,0)),"Defínelo en Ajustes"))</f>
        <v/>
      </c>
      <c r="E118" s="33" t="n"/>
      <c r="F118" s="28">
        <f>IF(OR(D118="",D118="Defínelo en Ajustes"),"",IF(D118="Refrigeración",TEXT('Ajustes'!$G$5,"0")&amp;" a "&amp;TEXT('Ajustes'!$H$5,"0")&amp;" °C",IF(D118="Congelación",TEXT('Ajustes'!$H$6,"0")&amp;" °C o menos","más de "&amp;TEXT('Ajustes'!$G$7,"0")&amp;" °C")))</f>
        <v/>
      </c>
      <c r="G118" s="28">
        <f>IF(OR(E118="",F118=""),"",IF(AND(E118&gt;=INDEX('Ajustes'!$G$5:$G$7,MATCH(D118,'Ajustes'!$F$5:$F$7,0)),E118&lt;=INDEX('Ajustes'!$H$5:$H$7,MATCH(D118,'Ajustes'!$F$5:$F$7,0))),"Conforme","Fuera de rango"))</f>
        <v/>
      </c>
      <c r="H118" s="32" t="n"/>
      <c r="I118" s="32" t="n"/>
    </row>
    <row r="119" ht="20" customHeight="1">
      <c r="A119" s="30" t="n"/>
      <c r="B119" s="31" t="n"/>
      <c r="C119" s="32" t="n"/>
      <c r="D119" s="28">
        <f>IF(C119="","",IFERROR(INDEX('Ajustes'!$C$5:$C$34,MATCH(C119,'Ajustes'!$B$5:$B$34,0)),"Defínelo en Ajustes"))</f>
        <v/>
      </c>
      <c r="E119" s="33" t="n"/>
      <c r="F119" s="28">
        <f>IF(OR(D119="",D119="Defínelo en Ajustes"),"",IF(D119="Refrigeración",TEXT('Ajustes'!$G$5,"0")&amp;" a "&amp;TEXT('Ajustes'!$H$5,"0")&amp;" °C",IF(D119="Congelación",TEXT('Ajustes'!$H$6,"0")&amp;" °C o menos","más de "&amp;TEXT('Ajustes'!$G$7,"0")&amp;" °C")))</f>
        <v/>
      </c>
      <c r="G119" s="28">
        <f>IF(OR(E119="",F119=""),"",IF(AND(E119&gt;=INDEX('Ajustes'!$G$5:$G$7,MATCH(D119,'Ajustes'!$F$5:$F$7,0)),E119&lt;=INDEX('Ajustes'!$H$5:$H$7,MATCH(D119,'Ajustes'!$F$5:$F$7,0))),"Conforme","Fuera de rango"))</f>
        <v/>
      </c>
      <c r="H119" s="32" t="n"/>
      <c r="I119" s="32" t="n"/>
    </row>
    <row r="120" ht="20" customHeight="1">
      <c r="A120" s="30" t="n"/>
      <c r="B120" s="31" t="n"/>
      <c r="C120" s="32" t="n"/>
      <c r="D120" s="28">
        <f>IF(C120="","",IFERROR(INDEX('Ajustes'!$C$5:$C$34,MATCH(C120,'Ajustes'!$B$5:$B$34,0)),"Defínelo en Ajustes"))</f>
        <v/>
      </c>
      <c r="E120" s="33" t="n"/>
      <c r="F120" s="28">
        <f>IF(OR(D120="",D120="Defínelo en Ajustes"),"",IF(D120="Refrigeración",TEXT('Ajustes'!$G$5,"0")&amp;" a "&amp;TEXT('Ajustes'!$H$5,"0")&amp;" °C",IF(D120="Congelación",TEXT('Ajustes'!$H$6,"0")&amp;" °C o menos","más de "&amp;TEXT('Ajustes'!$G$7,"0")&amp;" °C")))</f>
        <v/>
      </c>
      <c r="G120" s="28">
        <f>IF(OR(E120="",F120=""),"",IF(AND(E120&gt;=INDEX('Ajustes'!$G$5:$G$7,MATCH(D120,'Ajustes'!$F$5:$F$7,0)),E120&lt;=INDEX('Ajustes'!$H$5:$H$7,MATCH(D120,'Ajustes'!$F$5:$F$7,0))),"Conforme","Fuera de rango"))</f>
        <v/>
      </c>
      <c r="H120" s="32" t="n"/>
      <c r="I120" s="32" t="n"/>
    </row>
    <row r="121" ht="20" customHeight="1">
      <c r="A121" s="30" t="n"/>
      <c r="B121" s="31" t="n"/>
      <c r="C121" s="32" t="n"/>
      <c r="D121" s="28">
        <f>IF(C121="","",IFERROR(INDEX('Ajustes'!$C$5:$C$34,MATCH(C121,'Ajustes'!$B$5:$B$34,0)),"Defínelo en Ajustes"))</f>
        <v/>
      </c>
      <c r="E121" s="33" t="n"/>
      <c r="F121" s="28">
        <f>IF(OR(D121="",D121="Defínelo en Ajustes"),"",IF(D121="Refrigeración",TEXT('Ajustes'!$G$5,"0")&amp;" a "&amp;TEXT('Ajustes'!$H$5,"0")&amp;" °C",IF(D121="Congelación",TEXT('Ajustes'!$H$6,"0")&amp;" °C o menos","más de "&amp;TEXT('Ajustes'!$G$7,"0")&amp;" °C")))</f>
        <v/>
      </c>
      <c r="G121" s="28">
        <f>IF(OR(E121="",F121=""),"",IF(AND(E121&gt;=INDEX('Ajustes'!$G$5:$G$7,MATCH(D121,'Ajustes'!$F$5:$F$7,0)),E121&lt;=INDEX('Ajustes'!$H$5:$H$7,MATCH(D121,'Ajustes'!$F$5:$F$7,0))),"Conforme","Fuera de rango"))</f>
        <v/>
      </c>
      <c r="H121" s="32" t="n"/>
      <c r="I121" s="32" t="n"/>
    </row>
    <row r="122" ht="20" customHeight="1">
      <c r="A122" s="30" t="n"/>
      <c r="B122" s="31" t="n"/>
      <c r="C122" s="32" t="n"/>
      <c r="D122" s="28">
        <f>IF(C122="","",IFERROR(INDEX('Ajustes'!$C$5:$C$34,MATCH(C122,'Ajustes'!$B$5:$B$34,0)),"Defínelo en Ajustes"))</f>
        <v/>
      </c>
      <c r="E122" s="33" t="n"/>
      <c r="F122" s="28">
        <f>IF(OR(D122="",D122="Defínelo en Ajustes"),"",IF(D122="Refrigeración",TEXT('Ajustes'!$G$5,"0")&amp;" a "&amp;TEXT('Ajustes'!$H$5,"0")&amp;" °C",IF(D122="Congelación",TEXT('Ajustes'!$H$6,"0")&amp;" °C o menos","más de "&amp;TEXT('Ajustes'!$G$7,"0")&amp;" °C")))</f>
        <v/>
      </c>
      <c r="G122" s="28">
        <f>IF(OR(E122="",F122=""),"",IF(AND(E122&gt;=INDEX('Ajustes'!$G$5:$G$7,MATCH(D122,'Ajustes'!$F$5:$F$7,0)),E122&lt;=INDEX('Ajustes'!$H$5:$H$7,MATCH(D122,'Ajustes'!$F$5:$F$7,0))),"Conforme","Fuera de rango"))</f>
        <v/>
      </c>
      <c r="H122" s="32" t="n"/>
      <c r="I122" s="32" t="n"/>
    </row>
    <row r="123" ht="20" customHeight="1">
      <c r="A123" s="30" t="n"/>
      <c r="B123" s="31" t="n"/>
      <c r="C123" s="32" t="n"/>
      <c r="D123" s="28">
        <f>IF(C123="","",IFERROR(INDEX('Ajustes'!$C$5:$C$34,MATCH(C123,'Ajustes'!$B$5:$B$34,0)),"Defínelo en Ajustes"))</f>
        <v/>
      </c>
      <c r="E123" s="33" t="n"/>
      <c r="F123" s="28">
        <f>IF(OR(D123="",D123="Defínelo en Ajustes"),"",IF(D123="Refrigeración",TEXT('Ajustes'!$G$5,"0")&amp;" a "&amp;TEXT('Ajustes'!$H$5,"0")&amp;" °C",IF(D123="Congelación",TEXT('Ajustes'!$H$6,"0")&amp;" °C o menos","más de "&amp;TEXT('Ajustes'!$G$7,"0")&amp;" °C")))</f>
        <v/>
      </c>
      <c r="G123" s="28">
        <f>IF(OR(E123="",F123=""),"",IF(AND(E123&gt;=INDEX('Ajustes'!$G$5:$G$7,MATCH(D123,'Ajustes'!$F$5:$F$7,0)),E123&lt;=INDEX('Ajustes'!$H$5:$H$7,MATCH(D123,'Ajustes'!$F$5:$F$7,0))),"Conforme","Fuera de rango"))</f>
        <v/>
      </c>
      <c r="H123" s="32" t="n"/>
      <c r="I123" s="32" t="n"/>
    </row>
    <row r="124" ht="20" customHeight="1">
      <c r="A124" s="30" t="n"/>
      <c r="B124" s="31" t="n"/>
      <c r="C124" s="32" t="n"/>
      <c r="D124" s="28">
        <f>IF(C124="","",IFERROR(INDEX('Ajustes'!$C$5:$C$34,MATCH(C124,'Ajustes'!$B$5:$B$34,0)),"Defínelo en Ajustes"))</f>
        <v/>
      </c>
      <c r="E124" s="33" t="n"/>
      <c r="F124" s="28">
        <f>IF(OR(D124="",D124="Defínelo en Ajustes"),"",IF(D124="Refrigeración",TEXT('Ajustes'!$G$5,"0")&amp;" a "&amp;TEXT('Ajustes'!$H$5,"0")&amp;" °C",IF(D124="Congelación",TEXT('Ajustes'!$H$6,"0")&amp;" °C o menos","más de "&amp;TEXT('Ajustes'!$G$7,"0")&amp;" °C")))</f>
        <v/>
      </c>
      <c r="G124" s="28">
        <f>IF(OR(E124="",F124=""),"",IF(AND(E124&gt;=INDEX('Ajustes'!$G$5:$G$7,MATCH(D124,'Ajustes'!$F$5:$F$7,0)),E124&lt;=INDEX('Ajustes'!$H$5:$H$7,MATCH(D124,'Ajustes'!$F$5:$F$7,0))),"Conforme","Fuera de rango"))</f>
        <v/>
      </c>
      <c r="H124" s="32" t="n"/>
      <c r="I124" s="32" t="n"/>
    </row>
    <row r="125" ht="20" customHeight="1">
      <c r="A125" s="30" t="n"/>
      <c r="B125" s="31" t="n"/>
      <c r="C125" s="32" t="n"/>
      <c r="D125" s="28">
        <f>IF(C125="","",IFERROR(INDEX('Ajustes'!$C$5:$C$34,MATCH(C125,'Ajustes'!$B$5:$B$34,0)),"Defínelo en Ajustes"))</f>
        <v/>
      </c>
      <c r="E125" s="33" t="n"/>
      <c r="F125" s="28">
        <f>IF(OR(D125="",D125="Defínelo en Ajustes"),"",IF(D125="Refrigeración",TEXT('Ajustes'!$G$5,"0")&amp;" a "&amp;TEXT('Ajustes'!$H$5,"0")&amp;" °C",IF(D125="Congelación",TEXT('Ajustes'!$H$6,"0")&amp;" °C o menos","más de "&amp;TEXT('Ajustes'!$G$7,"0")&amp;" °C")))</f>
        <v/>
      </c>
      <c r="G125" s="28">
        <f>IF(OR(E125="",F125=""),"",IF(AND(E125&gt;=INDEX('Ajustes'!$G$5:$G$7,MATCH(D125,'Ajustes'!$F$5:$F$7,0)),E125&lt;=INDEX('Ajustes'!$H$5:$H$7,MATCH(D125,'Ajustes'!$F$5:$F$7,0))),"Conforme","Fuera de rango"))</f>
        <v/>
      </c>
      <c r="H125" s="32" t="n"/>
      <c r="I125" s="32" t="n"/>
    </row>
    <row r="126" ht="20" customHeight="1">
      <c r="A126" s="30" t="n"/>
      <c r="B126" s="31" t="n"/>
      <c r="C126" s="32" t="n"/>
      <c r="D126" s="28">
        <f>IF(C126="","",IFERROR(INDEX('Ajustes'!$C$5:$C$34,MATCH(C126,'Ajustes'!$B$5:$B$34,0)),"Defínelo en Ajustes"))</f>
        <v/>
      </c>
      <c r="E126" s="33" t="n"/>
      <c r="F126" s="28">
        <f>IF(OR(D126="",D126="Defínelo en Ajustes"),"",IF(D126="Refrigeración",TEXT('Ajustes'!$G$5,"0")&amp;" a "&amp;TEXT('Ajustes'!$H$5,"0")&amp;" °C",IF(D126="Congelación",TEXT('Ajustes'!$H$6,"0")&amp;" °C o menos","más de "&amp;TEXT('Ajustes'!$G$7,"0")&amp;" °C")))</f>
        <v/>
      </c>
      <c r="G126" s="28">
        <f>IF(OR(E126="",F126=""),"",IF(AND(E126&gt;=INDEX('Ajustes'!$G$5:$G$7,MATCH(D126,'Ajustes'!$F$5:$F$7,0)),E126&lt;=INDEX('Ajustes'!$H$5:$H$7,MATCH(D126,'Ajustes'!$F$5:$F$7,0))),"Conforme","Fuera de rango"))</f>
        <v/>
      </c>
      <c r="H126" s="32" t="n"/>
      <c r="I126" s="32" t="n"/>
    </row>
    <row r="127" ht="20" customHeight="1">
      <c r="A127" s="30" t="n"/>
      <c r="B127" s="31" t="n"/>
      <c r="C127" s="32" t="n"/>
      <c r="D127" s="28">
        <f>IF(C127="","",IFERROR(INDEX('Ajustes'!$C$5:$C$34,MATCH(C127,'Ajustes'!$B$5:$B$34,0)),"Defínelo en Ajustes"))</f>
        <v/>
      </c>
      <c r="E127" s="33" t="n"/>
      <c r="F127" s="28">
        <f>IF(OR(D127="",D127="Defínelo en Ajustes"),"",IF(D127="Refrigeración",TEXT('Ajustes'!$G$5,"0")&amp;" a "&amp;TEXT('Ajustes'!$H$5,"0")&amp;" °C",IF(D127="Congelación",TEXT('Ajustes'!$H$6,"0")&amp;" °C o menos","más de "&amp;TEXT('Ajustes'!$G$7,"0")&amp;" °C")))</f>
        <v/>
      </c>
      <c r="G127" s="28">
        <f>IF(OR(E127="",F127=""),"",IF(AND(E127&gt;=INDEX('Ajustes'!$G$5:$G$7,MATCH(D127,'Ajustes'!$F$5:$F$7,0)),E127&lt;=INDEX('Ajustes'!$H$5:$H$7,MATCH(D127,'Ajustes'!$F$5:$F$7,0))),"Conforme","Fuera de rango"))</f>
        <v/>
      </c>
      <c r="H127" s="32" t="n"/>
      <c r="I127" s="32" t="n"/>
    </row>
    <row r="128" ht="20" customHeight="1">
      <c r="A128" s="30" t="n"/>
      <c r="B128" s="31" t="n"/>
      <c r="C128" s="32" t="n"/>
      <c r="D128" s="28">
        <f>IF(C128="","",IFERROR(INDEX('Ajustes'!$C$5:$C$34,MATCH(C128,'Ajustes'!$B$5:$B$34,0)),"Defínelo en Ajustes"))</f>
        <v/>
      </c>
      <c r="E128" s="33" t="n"/>
      <c r="F128" s="28">
        <f>IF(OR(D128="",D128="Defínelo en Ajustes"),"",IF(D128="Refrigeración",TEXT('Ajustes'!$G$5,"0")&amp;" a "&amp;TEXT('Ajustes'!$H$5,"0")&amp;" °C",IF(D128="Congelación",TEXT('Ajustes'!$H$6,"0")&amp;" °C o menos","más de "&amp;TEXT('Ajustes'!$G$7,"0")&amp;" °C")))</f>
        <v/>
      </c>
      <c r="G128" s="28">
        <f>IF(OR(E128="",F128=""),"",IF(AND(E128&gt;=INDEX('Ajustes'!$G$5:$G$7,MATCH(D128,'Ajustes'!$F$5:$F$7,0)),E128&lt;=INDEX('Ajustes'!$H$5:$H$7,MATCH(D128,'Ajustes'!$F$5:$F$7,0))),"Conforme","Fuera de rango"))</f>
        <v/>
      </c>
      <c r="H128" s="32" t="n"/>
      <c r="I128" s="32" t="n"/>
    </row>
    <row r="129" ht="20" customHeight="1">
      <c r="A129" s="30" t="n"/>
      <c r="B129" s="31" t="n"/>
      <c r="C129" s="32" t="n"/>
      <c r="D129" s="28">
        <f>IF(C129="","",IFERROR(INDEX('Ajustes'!$C$5:$C$34,MATCH(C129,'Ajustes'!$B$5:$B$34,0)),"Defínelo en Ajustes"))</f>
        <v/>
      </c>
      <c r="E129" s="33" t="n"/>
      <c r="F129" s="28">
        <f>IF(OR(D129="",D129="Defínelo en Ajustes"),"",IF(D129="Refrigeración",TEXT('Ajustes'!$G$5,"0")&amp;" a "&amp;TEXT('Ajustes'!$H$5,"0")&amp;" °C",IF(D129="Congelación",TEXT('Ajustes'!$H$6,"0")&amp;" °C o menos","más de "&amp;TEXT('Ajustes'!$G$7,"0")&amp;" °C")))</f>
        <v/>
      </c>
      <c r="G129" s="28">
        <f>IF(OR(E129="",F129=""),"",IF(AND(E129&gt;=INDEX('Ajustes'!$G$5:$G$7,MATCH(D129,'Ajustes'!$F$5:$F$7,0)),E129&lt;=INDEX('Ajustes'!$H$5:$H$7,MATCH(D129,'Ajustes'!$F$5:$F$7,0))),"Conforme","Fuera de rango"))</f>
        <v/>
      </c>
      <c r="H129" s="32" t="n"/>
      <c r="I129" s="32" t="n"/>
    </row>
    <row r="130" ht="20" customHeight="1">
      <c r="A130" s="30" t="n"/>
      <c r="B130" s="31" t="n"/>
      <c r="C130" s="32" t="n"/>
      <c r="D130" s="28">
        <f>IF(C130="","",IFERROR(INDEX('Ajustes'!$C$5:$C$34,MATCH(C130,'Ajustes'!$B$5:$B$34,0)),"Defínelo en Ajustes"))</f>
        <v/>
      </c>
      <c r="E130" s="33" t="n"/>
      <c r="F130" s="28">
        <f>IF(OR(D130="",D130="Defínelo en Ajustes"),"",IF(D130="Refrigeración",TEXT('Ajustes'!$G$5,"0")&amp;" a "&amp;TEXT('Ajustes'!$H$5,"0")&amp;" °C",IF(D130="Congelación",TEXT('Ajustes'!$H$6,"0")&amp;" °C o menos","más de "&amp;TEXT('Ajustes'!$G$7,"0")&amp;" °C")))</f>
        <v/>
      </c>
      <c r="G130" s="28">
        <f>IF(OR(E130="",F130=""),"",IF(AND(E130&gt;=INDEX('Ajustes'!$G$5:$G$7,MATCH(D130,'Ajustes'!$F$5:$F$7,0)),E130&lt;=INDEX('Ajustes'!$H$5:$H$7,MATCH(D130,'Ajustes'!$F$5:$F$7,0))),"Conforme","Fuera de rango"))</f>
        <v/>
      </c>
      <c r="H130" s="32" t="n"/>
      <c r="I130" s="32" t="n"/>
    </row>
    <row r="131" ht="20" customHeight="1">
      <c r="A131" s="30" t="n"/>
      <c r="B131" s="31" t="n"/>
      <c r="C131" s="32" t="n"/>
      <c r="D131" s="28">
        <f>IF(C131="","",IFERROR(INDEX('Ajustes'!$C$5:$C$34,MATCH(C131,'Ajustes'!$B$5:$B$34,0)),"Defínelo en Ajustes"))</f>
        <v/>
      </c>
      <c r="E131" s="33" t="n"/>
      <c r="F131" s="28">
        <f>IF(OR(D131="",D131="Defínelo en Ajustes"),"",IF(D131="Refrigeración",TEXT('Ajustes'!$G$5,"0")&amp;" a "&amp;TEXT('Ajustes'!$H$5,"0")&amp;" °C",IF(D131="Congelación",TEXT('Ajustes'!$H$6,"0")&amp;" °C o menos","más de "&amp;TEXT('Ajustes'!$G$7,"0")&amp;" °C")))</f>
        <v/>
      </c>
      <c r="G131" s="28">
        <f>IF(OR(E131="",F131=""),"",IF(AND(E131&gt;=INDEX('Ajustes'!$G$5:$G$7,MATCH(D131,'Ajustes'!$F$5:$F$7,0)),E131&lt;=INDEX('Ajustes'!$H$5:$H$7,MATCH(D131,'Ajustes'!$F$5:$F$7,0))),"Conforme","Fuera de rango"))</f>
        <v/>
      </c>
      <c r="H131" s="32" t="n"/>
      <c r="I131" s="32" t="n"/>
    </row>
    <row r="132" ht="20" customHeight="1">
      <c r="A132" s="30" t="n"/>
      <c r="B132" s="31" t="n"/>
      <c r="C132" s="32" t="n"/>
      <c r="D132" s="28">
        <f>IF(C132="","",IFERROR(INDEX('Ajustes'!$C$5:$C$34,MATCH(C132,'Ajustes'!$B$5:$B$34,0)),"Defínelo en Ajustes"))</f>
        <v/>
      </c>
      <c r="E132" s="33" t="n"/>
      <c r="F132" s="28">
        <f>IF(OR(D132="",D132="Defínelo en Ajustes"),"",IF(D132="Refrigeración",TEXT('Ajustes'!$G$5,"0")&amp;" a "&amp;TEXT('Ajustes'!$H$5,"0")&amp;" °C",IF(D132="Congelación",TEXT('Ajustes'!$H$6,"0")&amp;" °C o menos","más de "&amp;TEXT('Ajustes'!$G$7,"0")&amp;" °C")))</f>
        <v/>
      </c>
      <c r="G132" s="28">
        <f>IF(OR(E132="",F132=""),"",IF(AND(E132&gt;=INDEX('Ajustes'!$G$5:$G$7,MATCH(D132,'Ajustes'!$F$5:$F$7,0)),E132&lt;=INDEX('Ajustes'!$H$5:$H$7,MATCH(D132,'Ajustes'!$F$5:$F$7,0))),"Conforme","Fuera de rango"))</f>
        <v/>
      </c>
      <c r="H132" s="32" t="n"/>
      <c r="I132" s="32" t="n"/>
    </row>
    <row r="133" ht="20" customHeight="1">
      <c r="A133" s="30" t="n"/>
      <c r="B133" s="31" t="n"/>
      <c r="C133" s="32" t="n"/>
      <c r="D133" s="28">
        <f>IF(C133="","",IFERROR(INDEX('Ajustes'!$C$5:$C$34,MATCH(C133,'Ajustes'!$B$5:$B$34,0)),"Defínelo en Ajustes"))</f>
        <v/>
      </c>
      <c r="E133" s="33" t="n"/>
      <c r="F133" s="28">
        <f>IF(OR(D133="",D133="Defínelo en Ajustes"),"",IF(D133="Refrigeración",TEXT('Ajustes'!$G$5,"0")&amp;" a "&amp;TEXT('Ajustes'!$H$5,"0")&amp;" °C",IF(D133="Congelación",TEXT('Ajustes'!$H$6,"0")&amp;" °C o menos","más de "&amp;TEXT('Ajustes'!$G$7,"0")&amp;" °C")))</f>
        <v/>
      </c>
      <c r="G133" s="28">
        <f>IF(OR(E133="",F133=""),"",IF(AND(E133&gt;=INDEX('Ajustes'!$G$5:$G$7,MATCH(D133,'Ajustes'!$F$5:$F$7,0)),E133&lt;=INDEX('Ajustes'!$H$5:$H$7,MATCH(D133,'Ajustes'!$F$5:$F$7,0))),"Conforme","Fuera de rango"))</f>
        <v/>
      </c>
      <c r="H133" s="32" t="n"/>
      <c r="I133" s="32" t="n"/>
    </row>
    <row r="134" ht="20" customHeight="1">
      <c r="A134" s="30" t="n"/>
      <c r="B134" s="31" t="n"/>
      <c r="C134" s="32" t="n"/>
      <c r="D134" s="28">
        <f>IF(C134="","",IFERROR(INDEX('Ajustes'!$C$5:$C$34,MATCH(C134,'Ajustes'!$B$5:$B$34,0)),"Defínelo en Ajustes"))</f>
        <v/>
      </c>
      <c r="E134" s="33" t="n"/>
      <c r="F134" s="28">
        <f>IF(OR(D134="",D134="Defínelo en Ajustes"),"",IF(D134="Refrigeración",TEXT('Ajustes'!$G$5,"0")&amp;" a "&amp;TEXT('Ajustes'!$H$5,"0")&amp;" °C",IF(D134="Congelación",TEXT('Ajustes'!$H$6,"0")&amp;" °C o menos","más de "&amp;TEXT('Ajustes'!$G$7,"0")&amp;" °C")))</f>
        <v/>
      </c>
      <c r="G134" s="28">
        <f>IF(OR(E134="",F134=""),"",IF(AND(E134&gt;=INDEX('Ajustes'!$G$5:$G$7,MATCH(D134,'Ajustes'!$F$5:$F$7,0)),E134&lt;=INDEX('Ajustes'!$H$5:$H$7,MATCH(D134,'Ajustes'!$F$5:$F$7,0))),"Conforme","Fuera de rango"))</f>
        <v/>
      </c>
      <c r="H134" s="32" t="n"/>
      <c r="I134" s="32" t="n"/>
    </row>
    <row r="135" ht="20" customHeight="1">
      <c r="A135" s="30" t="n"/>
      <c r="B135" s="31" t="n"/>
      <c r="C135" s="32" t="n"/>
      <c r="D135" s="28">
        <f>IF(C135="","",IFERROR(INDEX('Ajustes'!$C$5:$C$34,MATCH(C135,'Ajustes'!$B$5:$B$34,0)),"Defínelo en Ajustes"))</f>
        <v/>
      </c>
      <c r="E135" s="33" t="n"/>
      <c r="F135" s="28">
        <f>IF(OR(D135="",D135="Defínelo en Ajustes"),"",IF(D135="Refrigeración",TEXT('Ajustes'!$G$5,"0")&amp;" a "&amp;TEXT('Ajustes'!$H$5,"0")&amp;" °C",IF(D135="Congelación",TEXT('Ajustes'!$H$6,"0")&amp;" °C o menos","más de "&amp;TEXT('Ajustes'!$G$7,"0")&amp;" °C")))</f>
        <v/>
      </c>
      <c r="G135" s="28">
        <f>IF(OR(E135="",F135=""),"",IF(AND(E135&gt;=INDEX('Ajustes'!$G$5:$G$7,MATCH(D135,'Ajustes'!$F$5:$F$7,0)),E135&lt;=INDEX('Ajustes'!$H$5:$H$7,MATCH(D135,'Ajustes'!$F$5:$F$7,0))),"Conforme","Fuera de rango"))</f>
        <v/>
      </c>
      <c r="H135" s="32" t="n"/>
      <c r="I135" s="32" t="n"/>
    </row>
    <row r="136" ht="20" customHeight="1">
      <c r="A136" s="30" t="n"/>
      <c r="B136" s="31" t="n"/>
      <c r="C136" s="32" t="n"/>
      <c r="D136" s="28">
        <f>IF(C136="","",IFERROR(INDEX('Ajustes'!$C$5:$C$34,MATCH(C136,'Ajustes'!$B$5:$B$34,0)),"Defínelo en Ajustes"))</f>
        <v/>
      </c>
      <c r="E136" s="33" t="n"/>
      <c r="F136" s="28">
        <f>IF(OR(D136="",D136="Defínelo en Ajustes"),"",IF(D136="Refrigeración",TEXT('Ajustes'!$G$5,"0")&amp;" a "&amp;TEXT('Ajustes'!$H$5,"0")&amp;" °C",IF(D136="Congelación",TEXT('Ajustes'!$H$6,"0")&amp;" °C o menos","más de "&amp;TEXT('Ajustes'!$G$7,"0")&amp;" °C")))</f>
        <v/>
      </c>
      <c r="G136" s="28">
        <f>IF(OR(E136="",F136=""),"",IF(AND(E136&gt;=INDEX('Ajustes'!$G$5:$G$7,MATCH(D136,'Ajustes'!$F$5:$F$7,0)),E136&lt;=INDEX('Ajustes'!$H$5:$H$7,MATCH(D136,'Ajustes'!$F$5:$F$7,0))),"Conforme","Fuera de rango"))</f>
        <v/>
      </c>
      <c r="H136" s="32" t="n"/>
      <c r="I136" s="32" t="n"/>
    </row>
    <row r="137" ht="20" customHeight="1">
      <c r="A137" s="30" t="n"/>
      <c r="B137" s="31" t="n"/>
      <c r="C137" s="32" t="n"/>
      <c r="D137" s="28">
        <f>IF(C137="","",IFERROR(INDEX('Ajustes'!$C$5:$C$34,MATCH(C137,'Ajustes'!$B$5:$B$34,0)),"Defínelo en Ajustes"))</f>
        <v/>
      </c>
      <c r="E137" s="33" t="n"/>
      <c r="F137" s="28">
        <f>IF(OR(D137="",D137="Defínelo en Ajustes"),"",IF(D137="Refrigeración",TEXT('Ajustes'!$G$5,"0")&amp;" a "&amp;TEXT('Ajustes'!$H$5,"0")&amp;" °C",IF(D137="Congelación",TEXT('Ajustes'!$H$6,"0")&amp;" °C o menos","más de "&amp;TEXT('Ajustes'!$G$7,"0")&amp;" °C")))</f>
        <v/>
      </c>
      <c r="G137" s="28">
        <f>IF(OR(E137="",F137=""),"",IF(AND(E137&gt;=INDEX('Ajustes'!$G$5:$G$7,MATCH(D137,'Ajustes'!$F$5:$F$7,0)),E137&lt;=INDEX('Ajustes'!$H$5:$H$7,MATCH(D137,'Ajustes'!$F$5:$F$7,0))),"Conforme","Fuera de rango"))</f>
        <v/>
      </c>
      <c r="H137" s="32" t="n"/>
      <c r="I137" s="32" t="n"/>
    </row>
    <row r="138" ht="20" customHeight="1">
      <c r="A138" s="30" t="n"/>
      <c r="B138" s="31" t="n"/>
      <c r="C138" s="32" t="n"/>
      <c r="D138" s="28">
        <f>IF(C138="","",IFERROR(INDEX('Ajustes'!$C$5:$C$34,MATCH(C138,'Ajustes'!$B$5:$B$34,0)),"Defínelo en Ajustes"))</f>
        <v/>
      </c>
      <c r="E138" s="33" t="n"/>
      <c r="F138" s="28">
        <f>IF(OR(D138="",D138="Defínelo en Ajustes"),"",IF(D138="Refrigeración",TEXT('Ajustes'!$G$5,"0")&amp;" a "&amp;TEXT('Ajustes'!$H$5,"0")&amp;" °C",IF(D138="Congelación",TEXT('Ajustes'!$H$6,"0")&amp;" °C o menos","más de "&amp;TEXT('Ajustes'!$G$7,"0")&amp;" °C")))</f>
        <v/>
      </c>
      <c r="G138" s="28">
        <f>IF(OR(E138="",F138=""),"",IF(AND(E138&gt;=INDEX('Ajustes'!$G$5:$G$7,MATCH(D138,'Ajustes'!$F$5:$F$7,0)),E138&lt;=INDEX('Ajustes'!$H$5:$H$7,MATCH(D138,'Ajustes'!$F$5:$F$7,0))),"Conforme","Fuera de rango"))</f>
        <v/>
      </c>
      <c r="H138" s="32" t="n"/>
      <c r="I138" s="32" t="n"/>
    </row>
    <row r="139" ht="20" customHeight="1">
      <c r="A139" s="30" t="n"/>
      <c r="B139" s="31" t="n"/>
      <c r="C139" s="32" t="n"/>
      <c r="D139" s="28">
        <f>IF(C139="","",IFERROR(INDEX('Ajustes'!$C$5:$C$34,MATCH(C139,'Ajustes'!$B$5:$B$34,0)),"Defínelo en Ajustes"))</f>
        <v/>
      </c>
      <c r="E139" s="33" t="n"/>
      <c r="F139" s="28">
        <f>IF(OR(D139="",D139="Defínelo en Ajustes"),"",IF(D139="Refrigeración",TEXT('Ajustes'!$G$5,"0")&amp;" a "&amp;TEXT('Ajustes'!$H$5,"0")&amp;" °C",IF(D139="Congelación",TEXT('Ajustes'!$H$6,"0")&amp;" °C o menos","más de "&amp;TEXT('Ajustes'!$G$7,"0")&amp;" °C")))</f>
        <v/>
      </c>
      <c r="G139" s="28">
        <f>IF(OR(E139="",F139=""),"",IF(AND(E139&gt;=INDEX('Ajustes'!$G$5:$G$7,MATCH(D139,'Ajustes'!$F$5:$F$7,0)),E139&lt;=INDEX('Ajustes'!$H$5:$H$7,MATCH(D139,'Ajustes'!$F$5:$F$7,0))),"Conforme","Fuera de rango"))</f>
        <v/>
      </c>
      <c r="H139" s="32" t="n"/>
      <c r="I139" s="32" t="n"/>
    </row>
    <row r="140" ht="20" customHeight="1">
      <c r="A140" s="30" t="n"/>
      <c r="B140" s="31" t="n"/>
      <c r="C140" s="32" t="n"/>
      <c r="D140" s="28">
        <f>IF(C140="","",IFERROR(INDEX('Ajustes'!$C$5:$C$34,MATCH(C140,'Ajustes'!$B$5:$B$34,0)),"Defínelo en Ajustes"))</f>
        <v/>
      </c>
      <c r="E140" s="33" t="n"/>
      <c r="F140" s="28">
        <f>IF(OR(D140="",D140="Defínelo en Ajustes"),"",IF(D140="Refrigeración",TEXT('Ajustes'!$G$5,"0")&amp;" a "&amp;TEXT('Ajustes'!$H$5,"0")&amp;" °C",IF(D140="Congelación",TEXT('Ajustes'!$H$6,"0")&amp;" °C o menos","más de "&amp;TEXT('Ajustes'!$G$7,"0")&amp;" °C")))</f>
        <v/>
      </c>
      <c r="G140" s="28">
        <f>IF(OR(E140="",F140=""),"",IF(AND(E140&gt;=INDEX('Ajustes'!$G$5:$G$7,MATCH(D140,'Ajustes'!$F$5:$F$7,0)),E140&lt;=INDEX('Ajustes'!$H$5:$H$7,MATCH(D140,'Ajustes'!$F$5:$F$7,0))),"Conforme","Fuera de rango"))</f>
        <v/>
      </c>
      <c r="H140" s="32" t="n"/>
      <c r="I140" s="32" t="n"/>
    </row>
    <row r="141" ht="20" customHeight="1">
      <c r="A141" s="30" t="n"/>
      <c r="B141" s="31" t="n"/>
      <c r="C141" s="32" t="n"/>
      <c r="D141" s="28">
        <f>IF(C141="","",IFERROR(INDEX('Ajustes'!$C$5:$C$34,MATCH(C141,'Ajustes'!$B$5:$B$34,0)),"Defínelo en Ajustes"))</f>
        <v/>
      </c>
      <c r="E141" s="33" t="n"/>
      <c r="F141" s="28">
        <f>IF(OR(D141="",D141="Defínelo en Ajustes"),"",IF(D141="Refrigeración",TEXT('Ajustes'!$G$5,"0")&amp;" a "&amp;TEXT('Ajustes'!$H$5,"0")&amp;" °C",IF(D141="Congelación",TEXT('Ajustes'!$H$6,"0")&amp;" °C o menos","más de "&amp;TEXT('Ajustes'!$G$7,"0")&amp;" °C")))</f>
        <v/>
      </c>
      <c r="G141" s="28">
        <f>IF(OR(E141="",F141=""),"",IF(AND(E141&gt;=INDEX('Ajustes'!$G$5:$G$7,MATCH(D141,'Ajustes'!$F$5:$F$7,0)),E141&lt;=INDEX('Ajustes'!$H$5:$H$7,MATCH(D141,'Ajustes'!$F$5:$F$7,0))),"Conforme","Fuera de rango"))</f>
        <v/>
      </c>
      <c r="H141" s="32" t="n"/>
      <c r="I141" s="32" t="n"/>
    </row>
    <row r="142" ht="20" customHeight="1">
      <c r="A142" s="30" t="n"/>
      <c r="B142" s="31" t="n"/>
      <c r="C142" s="32" t="n"/>
      <c r="D142" s="28">
        <f>IF(C142="","",IFERROR(INDEX('Ajustes'!$C$5:$C$34,MATCH(C142,'Ajustes'!$B$5:$B$34,0)),"Defínelo en Ajustes"))</f>
        <v/>
      </c>
      <c r="E142" s="33" t="n"/>
      <c r="F142" s="28">
        <f>IF(OR(D142="",D142="Defínelo en Ajustes"),"",IF(D142="Refrigeración",TEXT('Ajustes'!$G$5,"0")&amp;" a "&amp;TEXT('Ajustes'!$H$5,"0")&amp;" °C",IF(D142="Congelación",TEXT('Ajustes'!$H$6,"0")&amp;" °C o menos","más de "&amp;TEXT('Ajustes'!$G$7,"0")&amp;" °C")))</f>
        <v/>
      </c>
      <c r="G142" s="28">
        <f>IF(OR(E142="",F142=""),"",IF(AND(E142&gt;=INDEX('Ajustes'!$G$5:$G$7,MATCH(D142,'Ajustes'!$F$5:$F$7,0)),E142&lt;=INDEX('Ajustes'!$H$5:$H$7,MATCH(D142,'Ajustes'!$F$5:$F$7,0))),"Conforme","Fuera de rango"))</f>
        <v/>
      </c>
      <c r="H142" s="32" t="n"/>
      <c r="I142" s="32" t="n"/>
    </row>
    <row r="143" ht="20" customHeight="1">
      <c r="A143" s="30" t="n"/>
      <c r="B143" s="31" t="n"/>
      <c r="C143" s="32" t="n"/>
      <c r="D143" s="28">
        <f>IF(C143="","",IFERROR(INDEX('Ajustes'!$C$5:$C$34,MATCH(C143,'Ajustes'!$B$5:$B$34,0)),"Defínelo en Ajustes"))</f>
        <v/>
      </c>
      <c r="E143" s="33" t="n"/>
      <c r="F143" s="28">
        <f>IF(OR(D143="",D143="Defínelo en Ajustes"),"",IF(D143="Refrigeración",TEXT('Ajustes'!$G$5,"0")&amp;" a "&amp;TEXT('Ajustes'!$H$5,"0")&amp;" °C",IF(D143="Congelación",TEXT('Ajustes'!$H$6,"0")&amp;" °C o menos","más de "&amp;TEXT('Ajustes'!$G$7,"0")&amp;" °C")))</f>
        <v/>
      </c>
      <c r="G143" s="28">
        <f>IF(OR(E143="",F143=""),"",IF(AND(E143&gt;=INDEX('Ajustes'!$G$5:$G$7,MATCH(D143,'Ajustes'!$F$5:$F$7,0)),E143&lt;=INDEX('Ajustes'!$H$5:$H$7,MATCH(D143,'Ajustes'!$F$5:$F$7,0))),"Conforme","Fuera de rango"))</f>
        <v/>
      </c>
      <c r="H143" s="32" t="n"/>
      <c r="I143" s="32" t="n"/>
    </row>
    <row r="144" ht="20" customHeight="1">
      <c r="A144" s="30" t="n"/>
      <c r="B144" s="31" t="n"/>
      <c r="C144" s="32" t="n"/>
      <c r="D144" s="28">
        <f>IF(C144="","",IFERROR(INDEX('Ajustes'!$C$5:$C$34,MATCH(C144,'Ajustes'!$B$5:$B$34,0)),"Defínelo en Ajustes"))</f>
        <v/>
      </c>
      <c r="E144" s="33" t="n"/>
      <c r="F144" s="28">
        <f>IF(OR(D144="",D144="Defínelo en Ajustes"),"",IF(D144="Refrigeración",TEXT('Ajustes'!$G$5,"0")&amp;" a "&amp;TEXT('Ajustes'!$H$5,"0")&amp;" °C",IF(D144="Congelación",TEXT('Ajustes'!$H$6,"0")&amp;" °C o menos","más de "&amp;TEXT('Ajustes'!$G$7,"0")&amp;" °C")))</f>
        <v/>
      </c>
      <c r="G144" s="28">
        <f>IF(OR(E144="",F144=""),"",IF(AND(E144&gt;=INDEX('Ajustes'!$G$5:$G$7,MATCH(D144,'Ajustes'!$F$5:$F$7,0)),E144&lt;=INDEX('Ajustes'!$H$5:$H$7,MATCH(D144,'Ajustes'!$F$5:$F$7,0))),"Conforme","Fuera de rango"))</f>
        <v/>
      </c>
      <c r="H144" s="32" t="n"/>
      <c r="I144" s="32" t="n"/>
    </row>
    <row r="145" ht="20" customHeight="1">
      <c r="A145" s="30" t="n"/>
      <c r="B145" s="31" t="n"/>
      <c r="C145" s="32" t="n"/>
      <c r="D145" s="28">
        <f>IF(C145="","",IFERROR(INDEX('Ajustes'!$C$5:$C$34,MATCH(C145,'Ajustes'!$B$5:$B$34,0)),"Defínelo en Ajustes"))</f>
        <v/>
      </c>
      <c r="E145" s="33" t="n"/>
      <c r="F145" s="28">
        <f>IF(OR(D145="",D145="Defínelo en Ajustes"),"",IF(D145="Refrigeración",TEXT('Ajustes'!$G$5,"0")&amp;" a "&amp;TEXT('Ajustes'!$H$5,"0")&amp;" °C",IF(D145="Congelación",TEXT('Ajustes'!$H$6,"0")&amp;" °C o menos","más de "&amp;TEXT('Ajustes'!$G$7,"0")&amp;" °C")))</f>
        <v/>
      </c>
      <c r="G145" s="28">
        <f>IF(OR(E145="",F145=""),"",IF(AND(E145&gt;=INDEX('Ajustes'!$G$5:$G$7,MATCH(D145,'Ajustes'!$F$5:$F$7,0)),E145&lt;=INDEX('Ajustes'!$H$5:$H$7,MATCH(D145,'Ajustes'!$F$5:$F$7,0))),"Conforme","Fuera de rango"))</f>
        <v/>
      </c>
      <c r="H145" s="32" t="n"/>
      <c r="I145" s="32" t="n"/>
    </row>
    <row r="146" ht="20" customHeight="1">
      <c r="A146" s="30" t="n"/>
      <c r="B146" s="31" t="n"/>
      <c r="C146" s="32" t="n"/>
      <c r="D146" s="28">
        <f>IF(C146="","",IFERROR(INDEX('Ajustes'!$C$5:$C$34,MATCH(C146,'Ajustes'!$B$5:$B$34,0)),"Defínelo en Ajustes"))</f>
        <v/>
      </c>
      <c r="E146" s="33" t="n"/>
      <c r="F146" s="28">
        <f>IF(OR(D146="",D146="Defínelo en Ajustes"),"",IF(D146="Refrigeración",TEXT('Ajustes'!$G$5,"0")&amp;" a "&amp;TEXT('Ajustes'!$H$5,"0")&amp;" °C",IF(D146="Congelación",TEXT('Ajustes'!$H$6,"0")&amp;" °C o menos","más de "&amp;TEXT('Ajustes'!$G$7,"0")&amp;" °C")))</f>
        <v/>
      </c>
      <c r="G146" s="28">
        <f>IF(OR(E146="",F146=""),"",IF(AND(E146&gt;=INDEX('Ajustes'!$G$5:$G$7,MATCH(D146,'Ajustes'!$F$5:$F$7,0)),E146&lt;=INDEX('Ajustes'!$H$5:$H$7,MATCH(D146,'Ajustes'!$F$5:$F$7,0))),"Conforme","Fuera de rango"))</f>
        <v/>
      </c>
      <c r="H146" s="32" t="n"/>
      <c r="I146" s="32" t="n"/>
    </row>
    <row r="147" ht="20" customHeight="1">
      <c r="A147" s="30" t="n"/>
      <c r="B147" s="31" t="n"/>
      <c r="C147" s="32" t="n"/>
      <c r="D147" s="28">
        <f>IF(C147="","",IFERROR(INDEX('Ajustes'!$C$5:$C$34,MATCH(C147,'Ajustes'!$B$5:$B$34,0)),"Defínelo en Ajustes"))</f>
        <v/>
      </c>
      <c r="E147" s="33" t="n"/>
      <c r="F147" s="28">
        <f>IF(OR(D147="",D147="Defínelo en Ajustes"),"",IF(D147="Refrigeración",TEXT('Ajustes'!$G$5,"0")&amp;" a "&amp;TEXT('Ajustes'!$H$5,"0")&amp;" °C",IF(D147="Congelación",TEXT('Ajustes'!$H$6,"0")&amp;" °C o menos","más de "&amp;TEXT('Ajustes'!$G$7,"0")&amp;" °C")))</f>
        <v/>
      </c>
      <c r="G147" s="28">
        <f>IF(OR(E147="",F147=""),"",IF(AND(E147&gt;=INDEX('Ajustes'!$G$5:$G$7,MATCH(D147,'Ajustes'!$F$5:$F$7,0)),E147&lt;=INDEX('Ajustes'!$H$5:$H$7,MATCH(D147,'Ajustes'!$F$5:$F$7,0))),"Conforme","Fuera de rango"))</f>
        <v/>
      </c>
      <c r="H147" s="32" t="n"/>
      <c r="I147" s="32" t="n"/>
    </row>
    <row r="148" ht="20" customHeight="1">
      <c r="A148" s="30" t="n"/>
      <c r="B148" s="31" t="n"/>
      <c r="C148" s="32" t="n"/>
      <c r="D148" s="28">
        <f>IF(C148="","",IFERROR(INDEX('Ajustes'!$C$5:$C$34,MATCH(C148,'Ajustes'!$B$5:$B$34,0)),"Defínelo en Ajustes"))</f>
        <v/>
      </c>
      <c r="E148" s="33" t="n"/>
      <c r="F148" s="28">
        <f>IF(OR(D148="",D148="Defínelo en Ajustes"),"",IF(D148="Refrigeración",TEXT('Ajustes'!$G$5,"0")&amp;" a "&amp;TEXT('Ajustes'!$H$5,"0")&amp;" °C",IF(D148="Congelación",TEXT('Ajustes'!$H$6,"0")&amp;" °C o menos","más de "&amp;TEXT('Ajustes'!$G$7,"0")&amp;" °C")))</f>
        <v/>
      </c>
      <c r="G148" s="28">
        <f>IF(OR(E148="",F148=""),"",IF(AND(E148&gt;=INDEX('Ajustes'!$G$5:$G$7,MATCH(D148,'Ajustes'!$F$5:$F$7,0)),E148&lt;=INDEX('Ajustes'!$H$5:$H$7,MATCH(D148,'Ajustes'!$F$5:$F$7,0))),"Conforme","Fuera de rango"))</f>
        <v/>
      </c>
      <c r="H148" s="32" t="n"/>
      <c r="I148" s="32" t="n"/>
    </row>
    <row r="149" ht="20" customHeight="1">
      <c r="A149" s="30" t="n"/>
      <c r="B149" s="31" t="n"/>
      <c r="C149" s="32" t="n"/>
      <c r="D149" s="28">
        <f>IF(C149="","",IFERROR(INDEX('Ajustes'!$C$5:$C$34,MATCH(C149,'Ajustes'!$B$5:$B$34,0)),"Defínelo en Ajustes"))</f>
        <v/>
      </c>
      <c r="E149" s="33" t="n"/>
      <c r="F149" s="28">
        <f>IF(OR(D149="",D149="Defínelo en Ajustes"),"",IF(D149="Refrigeración",TEXT('Ajustes'!$G$5,"0")&amp;" a "&amp;TEXT('Ajustes'!$H$5,"0")&amp;" °C",IF(D149="Congelación",TEXT('Ajustes'!$H$6,"0")&amp;" °C o menos","más de "&amp;TEXT('Ajustes'!$G$7,"0")&amp;" °C")))</f>
        <v/>
      </c>
      <c r="G149" s="28">
        <f>IF(OR(E149="",F149=""),"",IF(AND(E149&gt;=INDEX('Ajustes'!$G$5:$G$7,MATCH(D149,'Ajustes'!$F$5:$F$7,0)),E149&lt;=INDEX('Ajustes'!$H$5:$H$7,MATCH(D149,'Ajustes'!$F$5:$F$7,0))),"Conforme","Fuera de rango"))</f>
        <v/>
      </c>
      <c r="H149" s="32" t="n"/>
      <c r="I149" s="32" t="n"/>
    </row>
    <row r="150" ht="20" customHeight="1">
      <c r="A150" s="30" t="n"/>
      <c r="B150" s="31" t="n"/>
      <c r="C150" s="32" t="n"/>
      <c r="D150" s="28">
        <f>IF(C150="","",IFERROR(INDEX('Ajustes'!$C$5:$C$34,MATCH(C150,'Ajustes'!$B$5:$B$34,0)),"Defínelo en Ajustes"))</f>
        <v/>
      </c>
      <c r="E150" s="33" t="n"/>
      <c r="F150" s="28">
        <f>IF(OR(D150="",D150="Defínelo en Ajustes"),"",IF(D150="Refrigeración",TEXT('Ajustes'!$G$5,"0")&amp;" a "&amp;TEXT('Ajustes'!$H$5,"0")&amp;" °C",IF(D150="Congelación",TEXT('Ajustes'!$H$6,"0")&amp;" °C o menos","más de "&amp;TEXT('Ajustes'!$G$7,"0")&amp;" °C")))</f>
        <v/>
      </c>
      <c r="G150" s="28">
        <f>IF(OR(E150="",F150=""),"",IF(AND(E150&gt;=INDEX('Ajustes'!$G$5:$G$7,MATCH(D150,'Ajustes'!$F$5:$F$7,0)),E150&lt;=INDEX('Ajustes'!$H$5:$H$7,MATCH(D150,'Ajustes'!$F$5:$F$7,0))),"Conforme","Fuera de rango"))</f>
        <v/>
      </c>
      <c r="H150" s="32" t="n"/>
      <c r="I150" s="32" t="n"/>
    </row>
    <row r="151" ht="20" customHeight="1">
      <c r="A151" s="30" t="n"/>
      <c r="B151" s="31" t="n"/>
      <c r="C151" s="32" t="n"/>
      <c r="D151" s="28">
        <f>IF(C151="","",IFERROR(INDEX('Ajustes'!$C$5:$C$34,MATCH(C151,'Ajustes'!$B$5:$B$34,0)),"Defínelo en Ajustes"))</f>
        <v/>
      </c>
      <c r="E151" s="33" t="n"/>
      <c r="F151" s="28">
        <f>IF(OR(D151="",D151="Defínelo en Ajustes"),"",IF(D151="Refrigeración",TEXT('Ajustes'!$G$5,"0")&amp;" a "&amp;TEXT('Ajustes'!$H$5,"0")&amp;" °C",IF(D151="Congelación",TEXT('Ajustes'!$H$6,"0")&amp;" °C o menos","más de "&amp;TEXT('Ajustes'!$G$7,"0")&amp;" °C")))</f>
        <v/>
      </c>
      <c r="G151" s="28">
        <f>IF(OR(E151="",F151=""),"",IF(AND(E151&gt;=INDEX('Ajustes'!$G$5:$G$7,MATCH(D151,'Ajustes'!$F$5:$F$7,0)),E151&lt;=INDEX('Ajustes'!$H$5:$H$7,MATCH(D151,'Ajustes'!$F$5:$F$7,0))),"Conforme","Fuera de rango"))</f>
        <v/>
      </c>
      <c r="H151" s="32" t="n"/>
      <c r="I151" s="32" t="n"/>
    </row>
    <row r="152" ht="20" customHeight="1">
      <c r="A152" s="30" t="n"/>
      <c r="B152" s="31" t="n"/>
      <c r="C152" s="32" t="n"/>
      <c r="D152" s="28">
        <f>IF(C152="","",IFERROR(INDEX('Ajustes'!$C$5:$C$34,MATCH(C152,'Ajustes'!$B$5:$B$34,0)),"Defínelo en Ajustes"))</f>
        <v/>
      </c>
      <c r="E152" s="33" t="n"/>
      <c r="F152" s="28">
        <f>IF(OR(D152="",D152="Defínelo en Ajustes"),"",IF(D152="Refrigeración",TEXT('Ajustes'!$G$5,"0")&amp;" a "&amp;TEXT('Ajustes'!$H$5,"0")&amp;" °C",IF(D152="Congelación",TEXT('Ajustes'!$H$6,"0")&amp;" °C o menos","más de "&amp;TEXT('Ajustes'!$G$7,"0")&amp;" °C")))</f>
        <v/>
      </c>
      <c r="G152" s="28">
        <f>IF(OR(E152="",F152=""),"",IF(AND(E152&gt;=INDEX('Ajustes'!$G$5:$G$7,MATCH(D152,'Ajustes'!$F$5:$F$7,0)),E152&lt;=INDEX('Ajustes'!$H$5:$H$7,MATCH(D152,'Ajustes'!$F$5:$F$7,0))),"Conforme","Fuera de rango"))</f>
        <v/>
      </c>
      <c r="H152" s="32" t="n"/>
      <c r="I152" s="32" t="n"/>
    </row>
    <row r="153" ht="20" customHeight="1">
      <c r="A153" s="30" t="n"/>
      <c r="B153" s="31" t="n"/>
      <c r="C153" s="32" t="n"/>
      <c r="D153" s="28">
        <f>IF(C153="","",IFERROR(INDEX('Ajustes'!$C$5:$C$34,MATCH(C153,'Ajustes'!$B$5:$B$34,0)),"Defínelo en Ajustes"))</f>
        <v/>
      </c>
      <c r="E153" s="33" t="n"/>
      <c r="F153" s="28">
        <f>IF(OR(D153="",D153="Defínelo en Ajustes"),"",IF(D153="Refrigeración",TEXT('Ajustes'!$G$5,"0")&amp;" a "&amp;TEXT('Ajustes'!$H$5,"0")&amp;" °C",IF(D153="Congelación",TEXT('Ajustes'!$H$6,"0")&amp;" °C o menos","más de "&amp;TEXT('Ajustes'!$G$7,"0")&amp;" °C")))</f>
        <v/>
      </c>
      <c r="G153" s="28">
        <f>IF(OR(E153="",F153=""),"",IF(AND(E153&gt;=INDEX('Ajustes'!$G$5:$G$7,MATCH(D153,'Ajustes'!$F$5:$F$7,0)),E153&lt;=INDEX('Ajustes'!$H$5:$H$7,MATCH(D153,'Ajustes'!$F$5:$F$7,0))),"Conforme","Fuera de rango"))</f>
        <v/>
      </c>
      <c r="H153" s="32" t="n"/>
      <c r="I153" s="32" t="n"/>
    </row>
    <row r="154" ht="20" customHeight="1">
      <c r="A154" s="30" t="n"/>
      <c r="B154" s="31" t="n"/>
      <c r="C154" s="32" t="n"/>
      <c r="D154" s="28">
        <f>IF(C154="","",IFERROR(INDEX('Ajustes'!$C$5:$C$34,MATCH(C154,'Ajustes'!$B$5:$B$34,0)),"Defínelo en Ajustes"))</f>
        <v/>
      </c>
      <c r="E154" s="33" t="n"/>
      <c r="F154" s="28">
        <f>IF(OR(D154="",D154="Defínelo en Ajustes"),"",IF(D154="Refrigeración",TEXT('Ajustes'!$G$5,"0")&amp;" a "&amp;TEXT('Ajustes'!$H$5,"0")&amp;" °C",IF(D154="Congelación",TEXT('Ajustes'!$H$6,"0")&amp;" °C o menos","más de "&amp;TEXT('Ajustes'!$G$7,"0")&amp;" °C")))</f>
        <v/>
      </c>
      <c r="G154" s="28">
        <f>IF(OR(E154="",F154=""),"",IF(AND(E154&gt;=INDEX('Ajustes'!$G$5:$G$7,MATCH(D154,'Ajustes'!$F$5:$F$7,0)),E154&lt;=INDEX('Ajustes'!$H$5:$H$7,MATCH(D154,'Ajustes'!$F$5:$F$7,0))),"Conforme","Fuera de rango"))</f>
        <v/>
      </c>
      <c r="H154" s="32" t="n"/>
      <c r="I154" s="32" t="n"/>
    </row>
    <row r="155" ht="20" customHeight="1">
      <c r="A155" s="30" t="n"/>
      <c r="B155" s="31" t="n"/>
      <c r="C155" s="32" t="n"/>
      <c r="D155" s="28">
        <f>IF(C155="","",IFERROR(INDEX('Ajustes'!$C$5:$C$34,MATCH(C155,'Ajustes'!$B$5:$B$34,0)),"Defínelo en Ajustes"))</f>
        <v/>
      </c>
      <c r="E155" s="33" t="n"/>
      <c r="F155" s="28">
        <f>IF(OR(D155="",D155="Defínelo en Ajustes"),"",IF(D155="Refrigeración",TEXT('Ajustes'!$G$5,"0")&amp;" a "&amp;TEXT('Ajustes'!$H$5,"0")&amp;" °C",IF(D155="Congelación",TEXT('Ajustes'!$H$6,"0")&amp;" °C o menos","más de "&amp;TEXT('Ajustes'!$G$7,"0")&amp;" °C")))</f>
        <v/>
      </c>
      <c r="G155" s="28">
        <f>IF(OR(E155="",F155=""),"",IF(AND(E155&gt;=INDEX('Ajustes'!$G$5:$G$7,MATCH(D155,'Ajustes'!$F$5:$F$7,0)),E155&lt;=INDEX('Ajustes'!$H$5:$H$7,MATCH(D155,'Ajustes'!$F$5:$F$7,0))),"Conforme","Fuera de rango"))</f>
        <v/>
      </c>
      <c r="H155" s="32" t="n"/>
      <c r="I155" s="32" t="n"/>
    </row>
  </sheetData>
  <mergeCells count="4">
    <mergeCell ref="A1:I1"/>
    <mergeCell ref="A3:I3"/>
    <mergeCell ref="A4:I4"/>
    <mergeCell ref="A2:I2"/>
  </mergeCells>
  <conditionalFormatting sqref="E6:E155">
    <cfRule type="expression" priority="1" dxfId="0" stopIfTrue="1">
      <formula>$G6="Fuera de rango"</formula>
    </cfRule>
  </conditionalFormatting>
  <conditionalFormatting sqref="G6:G155">
    <cfRule type="expression" priority="2" dxfId="0" stopIfTrue="1">
      <formula>$G6="Fuera de rango"</formula>
    </cfRule>
    <cfRule type="expression" priority="3" dxfId="1" stopIfTrue="1">
      <formula>$G6="Conforme"</formula>
    </cfRule>
  </conditionalFormatting>
  <dataValidations count="4">
    <dataValidation sqref="A6:A155" showDropDown="0" showInputMessage="0" showErrorMessage="1" allowBlank="1" errorTitle="Fecha" error="Escribe una fecha, por ejemplo 16/10/2026." type="date" operator="greaterThan">
      <formula1>36526</formula1>
    </dataValidation>
    <dataValidation sqref="C6:C155" showDropDown="0" showInputMessage="1" showErrorMessage="1" allowBlank="1" errorTitle="Valor no válido" error="Elige una opción de la lista." promptTitle="Elige de la lista" prompt="Los equipos se escriben en la hoja Ajustes." type="list">
      <formula1>='Ajustes'!$B$5:$B$34</formula1>
    </dataValidation>
    <dataValidation sqref="E6:E155" showDropDown="0" showInputMessage="0" showErrorMessage="1" allowBlank="1" errorTitle="Número" error="Escribe solo el número (usa coma o punto según tu Excel)." type="decimal" operator="between">
      <formula1>-100</formula1>
      <formula2>100000</formula2>
    </dataValidation>
    <dataValidation sqref="H6:H155" showDropDown="0" showInputMessage="0" showErrorMessage="1" allowBlank="1" errorTitle="Valor no válido" error="Elige una opción de la lista." type="list">
      <formula1>='Ajustes'!$D$5:$D$34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&amp;L&amp;8 F-03 · ingenieroalimentos.com&amp;R&amp;8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2026-10-16T18:23:09Z</dcterms:created>
  <dcterms:modified xmlns:dcterms="http://purl.org/dc/terms/" xmlns:xsi="http://www.w3.org/2001/XMLSchema-instance" xsi:type="dcterms:W3CDTF">2026-10-16T18:23:09Z</dcterms:modified>
</cp:coreProperties>
</file>